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8690" windowHeight="6690"/>
  </bookViews>
  <sheets>
    <sheet name="Steel " sheetId="1" r:id="rId1"/>
    <sheet name="Rubber" sheetId="2" r:id="rId2"/>
    <sheet name="Pepper" sheetId="6" r:id="rId3"/>
    <sheet name="Diamond " sheetId="5" r:id="rId4"/>
  </sheets>
  <definedNames>
    <definedName name="_xlnm._FilterDatabase" localSheetId="0" hidden="1">'Steel '!#REF!</definedName>
  </definedNames>
  <calcPr calcId="145621"/>
</workbook>
</file>

<file path=xl/calcChain.xml><?xml version="1.0" encoding="utf-8"?>
<calcChain xmlns="http://schemas.openxmlformats.org/spreadsheetml/2006/main">
  <c r="F8" i="5" l="1"/>
  <c r="F7" i="5"/>
  <c r="F6" i="5"/>
  <c r="L10" i="6"/>
  <c r="K10" i="6"/>
  <c r="J10" i="6"/>
  <c r="I10" i="6"/>
  <c r="H10" i="6"/>
  <c r="G10" i="6"/>
  <c r="F10" i="6"/>
  <c r="K15" i="2"/>
  <c r="J15" i="2"/>
  <c r="I15" i="2"/>
  <c r="H15" i="2"/>
  <c r="G15" i="2"/>
  <c r="F15" i="2"/>
  <c r="F13" i="5" l="1"/>
  <c r="F12" i="5"/>
  <c r="F11" i="5"/>
  <c r="L14" i="6"/>
  <c r="K14" i="6"/>
  <c r="J14" i="6"/>
  <c r="I14" i="6"/>
  <c r="H14" i="6"/>
  <c r="G14" i="6"/>
  <c r="F14" i="6"/>
  <c r="K23" i="2"/>
  <c r="J23" i="2"/>
  <c r="I23" i="2"/>
  <c r="H23" i="2"/>
  <c r="G23" i="2"/>
  <c r="F23" i="2"/>
  <c r="L18" i="6" l="1"/>
  <c r="K18" i="6"/>
  <c r="J18" i="6"/>
  <c r="I18" i="6"/>
  <c r="H18" i="6"/>
  <c r="G18" i="6"/>
  <c r="F18" i="6"/>
  <c r="K31" i="2"/>
  <c r="J31" i="2"/>
  <c r="I31" i="2"/>
  <c r="H31" i="2"/>
  <c r="G31" i="2"/>
  <c r="F31" i="2"/>
  <c r="F18" i="5"/>
  <c r="F17" i="5"/>
  <c r="F16" i="5"/>
  <c r="F23" i="5" l="1"/>
  <c r="F22" i="5"/>
  <c r="F21" i="5"/>
  <c r="L22" i="6"/>
  <c r="K22" i="6"/>
  <c r="J22" i="6"/>
  <c r="I22" i="6"/>
  <c r="H22" i="6"/>
  <c r="G22" i="6"/>
  <c r="F22" i="6"/>
  <c r="K39" i="2"/>
  <c r="J39" i="2"/>
  <c r="I39" i="2"/>
  <c r="H39" i="2"/>
  <c r="G39" i="2"/>
  <c r="F39" i="2"/>
  <c r="F47" i="2"/>
  <c r="G47" i="2"/>
  <c r="H47" i="2"/>
  <c r="I47" i="2"/>
  <c r="J47" i="2"/>
  <c r="K47" i="2"/>
  <c r="L26" i="6" l="1"/>
  <c r="K26" i="6"/>
  <c r="J26" i="6"/>
  <c r="I26" i="6"/>
  <c r="H26" i="6"/>
  <c r="G26" i="6"/>
  <c r="F26" i="6"/>
  <c r="L30" i="6"/>
  <c r="K30" i="6"/>
  <c r="J30" i="6"/>
  <c r="I30" i="6"/>
  <c r="H30" i="6"/>
  <c r="G30" i="6"/>
  <c r="F30" i="6"/>
  <c r="K56" i="2"/>
  <c r="J56" i="2"/>
  <c r="I56" i="2"/>
  <c r="H56" i="2"/>
  <c r="G56" i="2"/>
  <c r="F56" i="2"/>
  <c r="F28" i="5"/>
  <c r="F27" i="5"/>
  <c r="F26" i="5"/>
  <c r="F33" i="5"/>
  <c r="F32" i="5"/>
  <c r="F31" i="5"/>
  <c r="F38" i="5" l="1"/>
  <c r="F37" i="5"/>
  <c r="F36" i="5"/>
  <c r="L34" i="6"/>
  <c r="K34" i="6"/>
  <c r="J34" i="6"/>
  <c r="I34" i="6"/>
  <c r="H34" i="6"/>
  <c r="G34" i="6"/>
  <c r="F34" i="6"/>
  <c r="K65" i="2"/>
  <c r="J65" i="2"/>
  <c r="I65" i="2"/>
  <c r="H65" i="2"/>
  <c r="G65" i="2"/>
  <c r="F65" i="2"/>
  <c r="F41" i="5"/>
  <c r="F43" i="5" l="1"/>
  <c r="F42" i="5"/>
  <c r="L38" i="6"/>
  <c r="K38" i="6"/>
  <c r="J38" i="6"/>
  <c r="I38" i="6"/>
  <c r="H38" i="6"/>
  <c r="G38" i="6"/>
  <c r="F38" i="6"/>
  <c r="K74" i="2"/>
  <c r="J74" i="2"/>
  <c r="I74" i="2"/>
  <c r="H74" i="2"/>
  <c r="G74" i="2"/>
  <c r="F74" i="2"/>
  <c r="F48" i="5" l="1"/>
  <c r="F47" i="5"/>
  <c r="F46" i="5"/>
  <c r="L42" i="6"/>
  <c r="K42" i="6"/>
  <c r="J42" i="6"/>
  <c r="I42" i="6"/>
  <c r="H42" i="6"/>
  <c r="G42" i="6"/>
  <c r="F42" i="6"/>
  <c r="K83" i="2"/>
  <c r="J83" i="2"/>
  <c r="I83" i="2"/>
  <c r="H83" i="2"/>
  <c r="G83" i="2"/>
  <c r="F83" i="2"/>
  <c r="F53" i="5" l="1"/>
  <c r="F52" i="5"/>
  <c r="F51" i="5"/>
  <c r="L46" i="6"/>
  <c r="K46" i="6"/>
  <c r="J46" i="6"/>
  <c r="I46" i="6"/>
  <c r="H46" i="6"/>
  <c r="G46" i="6"/>
  <c r="F46" i="6"/>
  <c r="K92" i="2"/>
  <c r="J92" i="2"/>
  <c r="I92" i="2"/>
  <c r="H92" i="2"/>
  <c r="G92" i="2"/>
  <c r="F92" i="2"/>
  <c r="F58" i="5" l="1"/>
  <c r="F57" i="5"/>
  <c r="F56" i="5"/>
  <c r="F63" i="5"/>
  <c r="F62" i="5"/>
  <c r="F61" i="5"/>
  <c r="F68" i="5"/>
  <c r="F67" i="5"/>
  <c r="F66" i="5"/>
  <c r="L50" i="6"/>
  <c r="K50" i="6"/>
  <c r="J50" i="6"/>
  <c r="I50" i="6"/>
  <c r="H50" i="6"/>
  <c r="G50" i="6"/>
  <c r="F50" i="6"/>
  <c r="L54" i="6"/>
  <c r="K54" i="6"/>
  <c r="J54" i="6"/>
  <c r="I54" i="6"/>
  <c r="H54" i="6"/>
  <c r="G54" i="6"/>
  <c r="F54" i="6"/>
  <c r="L58" i="6"/>
  <c r="K58" i="6"/>
  <c r="J58" i="6"/>
  <c r="I58" i="6"/>
  <c r="H58" i="6"/>
  <c r="G58" i="6"/>
  <c r="F58" i="6"/>
  <c r="K100" i="2"/>
  <c r="J100" i="2"/>
  <c r="I100" i="2"/>
  <c r="H100" i="2"/>
  <c r="G100" i="2"/>
  <c r="F100" i="2"/>
  <c r="K108" i="2"/>
  <c r="J108" i="2"/>
  <c r="I108" i="2"/>
  <c r="H108" i="2"/>
  <c r="G108" i="2"/>
  <c r="F108" i="2"/>
  <c r="K116" i="2"/>
  <c r="J116" i="2"/>
  <c r="I116" i="2"/>
  <c r="H116" i="2"/>
  <c r="G116" i="2"/>
  <c r="F116" i="2"/>
  <c r="F73" i="5" l="1"/>
  <c r="F72" i="5"/>
  <c r="F71" i="5"/>
  <c r="L62" i="6"/>
  <c r="K62" i="6"/>
  <c r="J62" i="6"/>
  <c r="I62" i="6"/>
  <c r="H62" i="6"/>
  <c r="G62" i="6"/>
  <c r="F62" i="6"/>
  <c r="K124" i="2"/>
  <c r="J124" i="2"/>
  <c r="I124" i="2"/>
  <c r="H124" i="2"/>
  <c r="G124" i="2"/>
  <c r="F124" i="2"/>
  <c r="L66" i="6" l="1"/>
  <c r="K66" i="6"/>
  <c r="J66" i="6"/>
  <c r="I66" i="6"/>
  <c r="H66" i="6"/>
  <c r="G66" i="6"/>
  <c r="F66" i="6"/>
  <c r="K133" i="2"/>
  <c r="J133" i="2"/>
  <c r="I133" i="2"/>
  <c r="H133" i="2"/>
  <c r="G133" i="2"/>
  <c r="F133" i="2"/>
  <c r="F78" i="5"/>
  <c r="F77" i="5"/>
  <c r="F76" i="5"/>
  <c r="F83" i="5" l="1"/>
  <c r="F82" i="5"/>
  <c r="F81" i="5"/>
  <c r="L70" i="6"/>
  <c r="K70" i="6"/>
  <c r="J70" i="6"/>
  <c r="I70" i="6"/>
  <c r="H70" i="6"/>
  <c r="G70" i="6"/>
  <c r="F70" i="6"/>
  <c r="K142" i="2"/>
  <c r="J142" i="2"/>
  <c r="I142" i="2"/>
  <c r="H142" i="2"/>
  <c r="G142" i="2"/>
  <c r="F142" i="2"/>
  <c r="F88" i="5" l="1"/>
  <c r="F87" i="5"/>
  <c r="F86" i="5"/>
  <c r="L75" i="6"/>
  <c r="K75" i="6"/>
  <c r="J75" i="6"/>
  <c r="I75" i="6"/>
  <c r="H75" i="6"/>
  <c r="G75" i="6"/>
  <c r="F75" i="6"/>
  <c r="K151" i="2"/>
  <c r="J151" i="2"/>
  <c r="I151" i="2"/>
  <c r="H151" i="2"/>
  <c r="G151" i="2"/>
  <c r="F151" i="2"/>
  <c r="F93" i="5" l="1"/>
  <c r="F92" i="5"/>
  <c r="F91" i="5"/>
  <c r="F98" i="5"/>
  <c r="F97" i="5"/>
  <c r="F96" i="5"/>
  <c r="L80" i="6"/>
  <c r="K80" i="6"/>
  <c r="J80" i="6"/>
  <c r="I80" i="6"/>
  <c r="H80" i="6"/>
  <c r="G80" i="6"/>
  <c r="F80" i="6"/>
  <c r="L86" i="6"/>
  <c r="K86" i="6"/>
  <c r="J86" i="6"/>
  <c r="I86" i="6"/>
  <c r="H86" i="6"/>
  <c r="G86" i="6"/>
  <c r="F86" i="6"/>
  <c r="K160" i="2"/>
  <c r="J160" i="2"/>
  <c r="I160" i="2"/>
  <c r="H160" i="2"/>
  <c r="G160" i="2"/>
  <c r="F160" i="2"/>
  <c r="K169" i="2"/>
  <c r="J169" i="2"/>
  <c r="I169" i="2"/>
  <c r="H169" i="2"/>
  <c r="G169" i="2"/>
  <c r="F169" i="2"/>
  <c r="F103" i="5" l="1"/>
  <c r="F102" i="5"/>
  <c r="F101" i="5"/>
  <c r="L92" i="6"/>
  <c r="K92" i="6"/>
  <c r="J92" i="6"/>
  <c r="I92" i="6"/>
  <c r="H92" i="6"/>
  <c r="G92" i="6"/>
  <c r="F92" i="6"/>
  <c r="K178" i="2"/>
  <c r="J178" i="2"/>
  <c r="I178" i="2"/>
  <c r="H178" i="2"/>
  <c r="G178" i="2"/>
  <c r="F178" i="2"/>
  <c r="F108" i="5" l="1"/>
  <c r="F107" i="5"/>
  <c r="F106" i="5"/>
  <c r="L96" i="6"/>
  <c r="K96" i="6"/>
  <c r="J96" i="6"/>
  <c r="I96" i="6"/>
  <c r="H96" i="6"/>
  <c r="G96" i="6"/>
  <c r="F96" i="6"/>
  <c r="K187" i="2"/>
  <c r="J187" i="2"/>
  <c r="I187" i="2"/>
  <c r="H187" i="2"/>
  <c r="G187" i="2"/>
  <c r="F187" i="2"/>
  <c r="F113" i="5" l="1"/>
  <c r="F112" i="5"/>
  <c r="F111" i="5"/>
  <c r="L100" i="6"/>
  <c r="K100" i="6"/>
  <c r="J100" i="6"/>
  <c r="I100" i="6"/>
  <c r="H100" i="6"/>
  <c r="G100" i="6"/>
  <c r="F100" i="6"/>
  <c r="K196" i="2"/>
  <c r="J196" i="2"/>
  <c r="I196" i="2"/>
  <c r="H196" i="2"/>
  <c r="G196" i="2"/>
  <c r="F196" i="2"/>
  <c r="F118" i="5" l="1"/>
  <c r="F117" i="5"/>
  <c r="F116" i="5"/>
  <c r="L104" i="6"/>
  <c r="K104" i="6"/>
  <c r="J104" i="6"/>
  <c r="I104" i="6"/>
  <c r="H104" i="6"/>
  <c r="G104" i="6"/>
  <c r="F104" i="6"/>
  <c r="K205" i="2"/>
  <c r="J205" i="2"/>
  <c r="I205" i="2"/>
  <c r="H205" i="2"/>
  <c r="G205" i="2"/>
  <c r="F205" i="2"/>
  <c r="F123" i="5" l="1"/>
  <c r="F122" i="5"/>
  <c r="F121" i="5"/>
  <c r="L108" i="6" l="1"/>
  <c r="K108" i="6"/>
  <c r="J108" i="6"/>
  <c r="I108" i="6"/>
  <c r="H108" i="6"/>
  <c r="G108" i="6"/>
  <c r="F108" i="6"/>
  <c r="K213" i="2"/>
  <c r="J213" i="2"/>
  <c r="I213" i="2"/>
  <c r="H213" i="2"/>
  <c r="G213" i="2"/>
  <c r="F213" i="2"/>
  <c r="H222" i="2" l="1"/>
  <c r="F128" i="5" l="1"/>
  <c r="F127" i="5"/>
  <c r="F126" i="5"/>
  <c r="L113" i="6"/>
  <c r="K113" i="6"/>
  <c r="J113" i="6"/>
  <c r="I113" i="6"/>
  <c r="H113" i="6"/>
  <c r="G113" i="6"/>
  <c r="F113" i="6"/>
  <c r="K222" i="2"/>
  <c r="J222" i="2"/>
  <c r="I222" i="2"/>
  <c r="G222" i="2"/>
  <c r="F222" i="2"/>
</calcChain>
</file>

<file path=xl/sharedStrings.xml><?xml version="1.0" encoding="utf-8"?>
<sst xmlns="http://schemas.openxmlformats.org/spreadsheetml/2006/main" count="2217" uniqueCount="53">
  <si>
    <t xml:space="preserve">Date </t>
  </si>
  <si>
    <r>
      <rPr>
        <b/>
        <sz val="11"/>
        <color rgb="FFFFFFFF"/>
        <rFont val="Cambria"/>
        <family val="1"/>
        <scheme val="major"/>
      </rPr>
      <t>Commodity</t>
    </r>
  </si>
  <si>
    <r>
      <rPr>
        <b/>
        <sz val="11"/>
        <color rgb="FFFFFFFF"/>
        <rFont val="Cambria"/>
        <family val="1"/>
        <scheme val="major"/>
      </rPr>
      <t>State</t>
    </r>
  </si>
  <si>
    <t>Delivery Centers</t>
  </si>
  <si>
    <t>Warehouse Name &amp; Address</t>
  </si>
  <si>
    <t>Storage Capacity  
(In MT)</t>
  </si>
  <si>
    <r>
      <rPr>
        <b/>
        <sz val="11"/>
        <color rgb="FFFFFFFF"/>
        <rFont val="Cambria"/>
        <family val="1"/>
        <scheme val="major"/>
      </rPr>
      <t>Stocks Eligible for Exchange Delivery
(In MT)</t>
    </r>
  </si>
  <si>
    <t>Quantity in Process 
(QC Awaited)
(In MT)</t>
  </si>
  <si>
    <t>Rejected Stocks 
(In MT)</t>
  </si>
  <si>
    <t>Total Utilised Capacity 
(In MT)</t>
  </si>
  <si>
    <t>Balance Capacity for Storage                  (In MT)</t>
  </si>
  <si>
    <t>STEELLONG</t>
  </si>
  <si>
    <t xml:space="preserve">Punjab </t>
  </si>
  <si>
    <t>Mandi Gobindgarh (MGG)</t>
  </si>
  <si>
    <t>Mahawar Iron Stores Pvt Ltd 221 off Bhadla Road , 
Mandi Gobindgarh District Khanna, Punjab. PIN - 141401</t>
  </si>
  <si>
    <t xml:space="preserve">Total </t>
  </si>
  <si>
    <t xml:space="preserve">Stock Eligible for Exchange Delivery 
( Contract Month  ) </t>
  </si>
  <si>
    <t xml:space="preserve">WAREHOUSE WISE STOCK POSITION </t>
  </si>
  <si>
    <t>RUBBER</t>
  </si>
  <si>
    <t>Kerala</t>
  </si>
  <si>
    <t>Kannur</t>
  </si>
  <si>
    <t>Central Warehousing Corporation (CWC,Kannur),Keltron Nagar, Mangattuparamba, Kannur University Campus post, Kalliasseri (CT), Kannur, Kerala, Pin- 670567</t>
  </si>
  <si>
    <t>KINFRA, EPIP, Kakkanad, Kochi-682030 Phone: 0484-2427921</t>
  </si>
  <si>
    <t>Kadavanthra/Ernakulam (Basis Center)</t>
  </si>
  <si>
    <t>Central Warehouse, Gandhi Nagar,Central Warehouse Gandhi Nagar, Kadav Anthra Ernakulam, Kochi-, , Distt Ernakulam</t>
  </si>
  <si>
    <t>Kinfra wise park, Kanjikode, Palakkad- 678621 Phone: 0491-2569239</t>
  </si>
  <si>
    <t>Trichur</t>
  </si>
  <si>
    <t>Kuriachira - Trichur - 680 006 Phone: 0487-2251985</t>
  </si>
  <si>
    <r>
      <rPr>
        <b/>
        <sz val="11"/>
        <color rgb="FFFFFFFF"/>
        <rFont val="Cambria"/>
        <family val="1"/>
        <scheme val="major"/>
      </rPr>
      <t>AGRI COMMODITIES</t>
    </r>
  </si>
  <si>
    <t>-</t>
  </si>
  <si>
    <t xml:space="preserve">VAULT STOCK POSITION </t>
  </si>
  <si>
    <t>Date</t>
  </si>
  <si>
    <r>
      <rPr>
        <b/>
        <sz val="11"/>
        <color rgb="FFFFFFFF"/>
        <rFont val="Cambria"/>
        <family val="1"/>
        <scheme val="major"/>
      </rPr>
      <t>Delivery Centers</t>
    </r>
  </si>
  <si>
    <t>Vault Name &amp; Address</t>
  </si>
  <si>
    <t xml:space="preserve">Stock Eligible for Exchange Delivery </t>
  </si>
  <si>
    <t>DIAMOND1CT
(E-units in Cent )</t>
  </si>
  <si>
    <t>Gujarat</t>
  </si>
  <si>
    <t xml:space="preserve">Surat </t>
  </si>
  <si>
    <t>Malca Amit (J. K) Logitics Pvt LTD 
C-601, Diamond World Mini Bazar,
Varacha Road, 
Surat - 395006</t>
  </si>
  <si>
    <t>DIAMOND0.5CT
(E-units in Cent )</t>
  </si>
  <si>
    <t>DIAMOND0.3CT
(E-units in Cent )</t>
  </si>
  <si>
    <t xml:space="preserve">Disclaimer:
The stock positions stated above are for information only.
The stock positions indicated above has no relation to deliveries made earlier or to be made on the Exchange Platform.
The stock positions are as per the Warehouse/Depository records and may also include stocks, which are in the process of dematerialization / rematerialisation.
The stocks held in the approved Valult/warehouse/s of the Exchange/Clearing Corporation may also contain the stock/s delivered in settlement of earlier futures contracts and not withdrawn by the respective beneficiaries from the warehouse.
Further, the holder of stocks may or may not transact or give delivery of such stocks on the Exchange platform. Market participants are advised to suitably take note of the above. Exchange/CC makes no representation or warranty regarding the correctness, accuracy, completeness or fitness of the above information, contents for any particular purpose, and shall not be responsible for errors and omissions of any kind, though the information obtained from the sources, which is believed to be reliable. The information contained herein is strictly confidential and is meant for the intended recipients. Neither the Exchange/CC and Exchange/CC affiliates, nor their employees, directors or agents shall be liable for any damage, direct or indirect, loss or costs whatsoever arising due to use of or relying upon the above information.
</t>
  </si>
  <si>
    <t>Accredited Capacity of Warehouse
(In MT)</t>
  </si>
  <si>
    <t xml:space="preserve">Kakkanad </t>
  </si>
  <si>
    <t>Kanjikode</t>
  </si>
  <si>
    <t>Commodity</t>
  </si>
  <si>
    <t>NON- AGRI COMMODITIES</t>
  </si>
  <si>
    <t>State</t>
  </si>
  <si>
    <r>
      <rPr>
        <b/>
        <sz val="11"/>
        <color rgb="FFFFFFFF"/>
        <rFont val="Cambria"/>
        <family val="1"/>
        <scheme val="major"/>
      </rPr>
      <t>Accredited Capacity of Warehouse
(In MT)</t>
    </r>
  </si>
  <si>
    <t>PEPPER</t>
  </si>
  <si>
    <t xml:space="preserve">Kerala </t>
  </si>
  <si>
    <t>Ernakulam</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</si>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</sst>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FFFFFF"/>
      <name val="Cambria"/>
      <family val="1"/>
      <scheme val="major"/>
    </font>
    <font>
      <b/>
      <sz val="11"/>
      <name val="Cambria"/>
      <family val="1"/>
      <scheme val="major"/>
    </font>
    <font>
      <b/>
      <sz val="10"/>
      <name val="Cambria"/>
      <family val="1"/>
      <scheme val="major"/>
    </font>
    <font>
      <sz val="10"/>
      <color rgb="FF000000"/>
      <name val="Cambria"/>
      <family val="1"/>
      <scheme val="major"/>
    </font>
    <font>
      <sz val="10"/>
      <name val="Cambria"/>
      <family val="1"/>
      <scheme val="major"/>
    </font>
    <font>
      <b/>
      <sz val="10"/>
      <color rgb="FF000000"/>
      <name val="Cambria"/>
      <family val="1"/>
      <scheme val="major"/>
    </font>
    <font>
      <b/>
      <sz val="11"/>
      <color rgb="FF000000"/>
      <name val="Cambria"/>
      <family val="1"/>
      <scheme val="major"/>
    </font>
    <font>
      <b/>
      <sz val="10"/>
      <color rgb="FFFFFFFF"/>
      <name val="Cambria"/>
      <family val="1"/>
      <scheme val="major"/>
    </font>
    <font>
      <sz val="10"/>
      <color rgb="FF000000"/>
      <name val="Calibri"/>
      <family val="2"/>
      <scheme val="minor"/>
    </font>
    <font>
      <sz val="11"/>
      <color rgb="FF000000"/>
      <name val="Cambria"/>
      <family val="1"/>
      <scheme val="major"/>
    </font>
    <font>
      <b/>
      <sz val="11"/>
      <color theme="1"/>
      <name val="Calibri"/>
      <family val="2"/>
      <scheme val="minor"/>
    </font>
    <font>
      <b/>
      <sz val="10"/>
      <color theme="1"/>
      <name val="Cambria"/>
      <family val="1"/>
      <scheme val="major"/>
    </font>
  </fonts>
  <fills count="4">
    <fill>
      <patternFill patternType="none"/>
    </fill>
    <fill>
      <patternFill patternType="gray125"/>
    </fill>
    <fill>
      <patternFill patternType="solid">
        <fgColor rgb="FF1F487C"/>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29">
    <xf numFmtId="0" fontId="0" fillId="0" borderId="0" xfId="0"/>
    <xf numFmtId="0" fontId="6" fillId="0" borderId="3" xfId="0" applyFont="1" applyFill="1" applyBorder="1" applyAlignment="1">
      <alignment horizontal="center" vertical="center"/>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3" borderId="0" xfId="0" applyFont="1" applyFill="1" applyBorder="1" applyAlignment="1">
      <alignment horizontal="center" vertical="top" wrapText="1"/>
    </xf>
    <xf numFmtId="0" fontId="0" fillId="3" borderId="0" xfId="0" applyFill="1" applyBorder="1" applyAlignment="1">
      <alignment horizontal="left" vertical="top"/>
    </xf>
    <xf numFmtId="0" fontId="2" fillId="3" borderId="0" xfId="0" applyFont="1" applyFill="1" applyBorder="1" applyAlignment="1">
      <alignment horizontal="center" vertical="top" wrapText="1"/>
    </xf>
    <xf numFmtId="0" fontId="9" fillId="3" borderId="0" xfId="0" applyFont="1" applyFill="1" applyBorder="1" applyAlignment="1">
      <alignment horizontal="left" vertical="top"/>
    </xf>
    <xf numFmtId="0" fontId="0" fillId="0" borderId="0" xfId="0"/>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0" xfId="0" applyAlignment="1">
      <alignment wrapText="1"/>
    </xf>
    <xf numFmtId="0" fontId="9" fillId="0" borderId="0" xfId="0" applyFont="1" applyFill="1" applyBorder="1" applyAlignment="1">
      <alignment horizontal="left" vertical="top"/>
    </xf>
    <xf numFmtId="0" fontId="1"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14" fontId="10" fillId="0" borderId="8"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Alignment="1">
      <alignment vertical="center"/>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2" fillId="3" borderId="20" xfId="0" applyFont="1" applyFill="1" applyBorder="1" applyAlignment="1">
      <alignment horizontal="center" vertical="top" wrapText="1"/>
    </xf>
    <xf numFmtId="2" fontId="5"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shrinkToFi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shrinkToFit="1"/>
    </xf>
    <xf numFmtId="2" fontId="5" fillId="3" borderId="7" xfId="0" applyNumberFormat="1" applyFont="1" applyFill="1" applyBorder="1" applyAlignment="1">
      <alignment horizontal="center" vertical="center" wrapText="1"/>
    </xf>
    <xf numFmtId="0" fontId="2" fillId="3" borderId="19" xfId="0" applyFont="1" applyFill="1" applyBorder="1" applyAlignment="1">
      <alignment horizontal="center" vertical="top"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wrapText="1"/>
    </xf>
    <xf numFmtId="14" fontId="3" fillId="0" borderId="27"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2" fontId="6" fillId="0" borderId="6" xfId="0" applyNumberFormat="1" applyFont="1" applyFill="1" applyBorder="1" applyAlignment="1">
      <alignment horizontal="center" vertical="center"/>
    </xf>
    <xf numFmtId="2" fontId="6" fillId="0" borderId="6" xfId="0" applyNumberFormat="1"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28" xfId="0" applyFont="1" applyFill="1" applyBorder="1" applyAlignment="1">
      <alignment horizontal="center" vertical="center" wrapText="1"/>
    </xf>
    <xf numFmtId="14" fontId="10" fillId="0" borderId="29" xfId="0" applyNumberFormat="1" applyFont="1" applyFill="1" applyBorder="1" applyAlignment="1">
      <alignment horizontal="center" vertical="center"/>
    </xf>
    <xf numFmtId="0" fontId="2" fillId="0"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 fontId="4" fillId="0" borderId="25" xfId="0" applyNumberFormat="1" applyFont="1" applyFill="1" applyBorder="1" applyAlignment="1">
      <alignment horizontal="center" vertical="center"/>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2" fontId="4" fillId="0" borderId="25" xfId="0" applyNumberFormat="1" applyFont="1" applyFill="1" applyBorder="1" applyAlignment="1">
      <alignment horizontal="center" vertical="center" shrinkToFi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14" fontId="3" fillId="0" borderId="2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2" fontId="4" fillId="0" borderId="25" xfId="0" applyNumberFormat="1" applyFont="1" applyFill="1" applyBorder="1" applyAlignment="1">
      <alignment horizontal="center" vertical="center" shrinkToFit="1"/>
    </xf>
    <xf numFmtId="2" fontId="4" fillId="0" borderId="8" xfId="0" applyNumberFormat="1" applyFont="1" applyFill="1" applyBorder="1" applyAlignment="1">
      <alignment horizontal="center" vertical="center" shrinkToFit="1"/>
    </xf>
    <xf numFmtId="2" fontId="4" fillId="0" borderId="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14" fontId="3" fillId="0" borderId="24"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1" fontId="4" fillId="0" borderId="25" xfId="0" applyNumberFormat="1" applyFont="1" applyFill="1" applyBorder="1" applyAlignment="1">
      <alignment horizontal="center" vertical="center"/>
    </xf>
    <xf numFmtId="1" fontId="4" fillId="0" borderId="8" xfId="0" applyNumberFormat="1" applyFont="1" applyFill="1" applyBorder="1" applyAlignment="1">
      <alignment horizontal="center" vertical="center"/>
    </xf>
    <xf numFmtId="0" fontId="1" fillId="2" borderId="2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2" xfId="0" applyFont="1" applyFill="1" applyBorder="1" applyAlignment="1">
      <alignment horizontal="center" vertical="top" wrapText="1"/>
    </xf>
    <xf numFmtId="0" fontId="11"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22" xfId="0" applyFont="1" applyBorder="1" applyAlignment="1">
      <alignment horizontal="left" vertical="center" wrapText="1"/>
    </xf>
    <xf numFmtId="0" fontId="8" fillId="2" borderId="16" xfId="0" applyFont="1" applyFill="1" applyBorder="1" applyAlignment="1">
      <alignment horizontal="center" vertical="top" wrapText="1"/>
    </xf>
    <xf numFmtId="0" fontId="8"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11" fillId="0" borderId="17" xfId="0" applyFont="1" applyBorder="1" applyAlignment="1">
      <alignment horizontal="left" vertical="center" wrapText="1"/>
    </xf>
    <xf numFmtId="14" fontId="3" fillId="0" borderId="12"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4" fontId="3" fillId="0" borderId="15" xfId="0" applyNumberFormat="1" applyFont="1" applyFill="1" applyBorder="1" applyAlignment="1">
      <alignment horizontal="center" vertical="center" wrapText="1"/>
    </xf>
    <xf numFmtId="0" fontId="9" fillId="0" borderId="23" xfId="0" applyFont="1" applyFill="1" applyBorder="1" applyAlignment="1">
      <alignment horizontal="center" vertical="top"/>
    </xf>
    <xf numFmtId="0" fontId="9" fillId="0" borderId="0" xfId="0" applyFont="1" applyFill="1" applyBorder="1" applyAlignment="1">
      <alignment horizontal="center" vertical="top"/>
    </xf>
    <xf numFmtId="0" fontId="11" fillId="0" borderId="0" xfId="0" applyFont="1" applyAlignment="1">
      <alignment horizontal="left" vertical="center" wrapText="1"/>
    </xf>
    <xf numFmtId="0" fontId="1" fillId="2" borderId="0"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428625</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28575"/>
          <a:ext cx="16002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891159</xdr:colOff>
      <xdr:row>3</xdr:row>
      <xdr:rowOff>142875</xdr:rowOff>
    </xdr:to>
    <xdr:pic>
      <xdr:nvPicPr>
        <xdr:cNvPr id="3" name="Picture 2"/>
        <xdr:cNvPicPr/>
      </xdr:nvPicPr>
      <xdr:blipFill>
        <a:blip xmlns:r="http://schemas.openxmlformats.org/officeDocument/2006/relationships" r:embed="rId1" cstate="print"/>
        <a:stretch>
          <a:fillRect/>
        </a:stretch>
      </xdr:blipFill>
      <xdr:spPr>
        <a:xfrm>
          <a:off x="0" y="38100"/>
          <a:ext cx="1700784"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57144</xdr:rowOff>
    </xdr:from>
    <xdr:to>
      <xdr:col>1</xdr:col>
      <xdr:colOff>367665</xdr:colOff>
      <xdr:row>4</xdr:row>
      <xdr:rowOff>0</xdr:rowOff>
    </xdr:to>
    <xdr:pic>
      <xdr:nvPicPr>
        <xdr:cNvPr id="2" name="Picture 1"/>
        <xdr:cNvPicPr preferRelativeResize="0"/>
      </xdr:nvPicPr>
      <xdr:blipFill>
        <a:blip xmlns:r="http://schemas.openxmlformats.org/officeDocument/2006/relationships" r:embed="rId1" cstate="print"/>
        <a:stretch>
          <a:fillRect/>
        </a:stretch>
      </xdr:blipFill>
      <xdr:spPr>
        <a:xfrm>
          <a:off x="38100" y="57144"/>
          <a:ext cx="1691640" cy="590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28574</xdr:colOff>
      <xdr:row>0</xdr:row>
      <xdr:rowOff>1</xdr:rowOff>
    </xdr:from>
    <xdr:to>
      <xdr:col>1</xdr:col>
      <xdr:colOff>605789</xdr:colOff>
      <xdr:row>2</xdr:row>
      <xdr:rowOff>171451</xdr:rowOff>
    </xdr:to>
    <xdr:pic>
      <xdr:nvPicPr>
        <xdr:cNvPr id="2" name="Picture 1"/>
        <xdr:cNvPicPr/>
      </xdr:nvPicPr>
      <xdr:blipFill>
        <a:blip xmlns:r="http://schemas.openxmlformats.org/officeDocument/2006/relationships" r:embed="rId1" cstate="print"/>
        <a:stretch>
          <a:fillRect/>
        </a:stretch>
      </xdr:blipFill>
      <xdr:spPr>
        <a:xfrm>
          <a:off x="28574" y="1"/>
          <a:ext cx="169164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zoomScaleNormal="100" workbookViewId="0">
      <selection activeCell="A9" sqref="A9"/>
    </sheetView>
  </sheetViews>
  <sheetFormatPr defaultRowHeight="15" x14ac:dyDescent="0.25"/>
  <cols>
    <col min="1" max="1" width="17.5703125" customWidth="1"/>
    <col min="2" max="2" width="13.7109375" customWidth="1"/>
    <col min="3" max="3" width="13.28515625" bestFit="1" customWidth="1"/>
    <col min="4" max="4" width="23.140625" bestFit="1" customWidth="1"/>
    <col min="5" max="5" width="50.7109375" customWidth="1"/>
    <col min="6" max="6" width="14.42578125" customWidth="1"/>
    <col min="7" max="9" width="10.42578125" customWidth="1"/>
    <col min="10" max="10" width="14.28515625" customWidth="1"/>
    <col min="11" max="12" width="10.42578125" customWidth="1"/>
    <col min="13" max="13" width="12.42578125" customWidth="1"/>
  </cols>
  <sheetData>
    <row r="1" spans="1:13" ht="12.75" customHeight="1" x14ac:dyDescent="0.25"/>
    <row r="2" spans="1:13" ht="12.75" customHeight="1" x14ac:dyDescent="0.25"/>
    <row r="3" spans="1:13" ht="12.75" customHeight="1" x14ac:dyDescent="0.25"/>
    <row r="4" spans="1:13" s="2" customFormat="1" ht="12.75" customHeight="1" x14ac:dyDescent="0.25"/>
    <row r="5" spans="1:13" s="2" customFormat="1" ht="12.75" customHeight="1" thickBot="1" x14ac:dyDescent="0.3"/>
    <row r="6" spans="1:13" s="2" customFormat="1" x14ac:dyDescent="0.25">
      <c r="A6" s="304" t="s">
        <v>17</v>
      </c>
      <c r="B6" s="305"/>
      <c r="C6" s="305"/>
      <c r="D6" s="305"/>
      <c r="E6" s="305"/>
      <c r="F6" s="305"/>
      <c r="G6" s="305"/>
      <c r="H6" s="305"/>
      <c r="I6" s="305"/>
      <c r="J6" s="305"/>
      <c r="K6" s="305"/>
      <c r="L6" s="305"/>
      <c r="M6" s="306"/>
    </row>
    <row r="7" spans="1:13" s="6" customFormat="1" x14ac:dyDescent="0.25">
      <c r="A7" s="22"/>
      <c r="B7" s="5"/>
      <c r="C7" s="5"/>
      <c r="D7" s="5"/>
      <c r="E7" s="5"/>
      <c r="F7" s="5"/>
      <c r="G7" s="5"/>
      <c r="H7" s="5"/>
      <c r="I7" s="5"/>
      <c r="J7" s="5"/>
      <c r="K7" s="5"/>
      <c r="L7" s="5"/>
      <c r="M7" s="23"/>
    </row>
    <row r="8" spans="1:13" s="6" customFormat="1" ht="15.75" thickBot="1" x14ac:dyDescent="0.3">
      <c r="A8" s="298" t="s">
        <v>46</v>
      </c>
      <c r="B8" s="299"/>
      <c r="C8" s="299"/>
      <c r="D8" s="299"/>
      <c r="E8" s="299"/>
      <c r="F8" s="299"/>
      <c r="G8" s="299"/>
      <c r="H8" s="299"/>
      <c r="I8" s="299"/>
      <c r="J8" s="299"/>
      <c r="K8" s="299"/>
      <c r="L8" s="299"/>
      <c r="M8" s="300"/>
    </row>
    <row r="9" spans="1:13" s="6" customFormat="1" ht="99.75" x14ac:dyDescent="0.25">
      <c r="A9" s="14" t="s">
        <v>0</v>
      </c>
      <c r="B9" s="17" t="s">
        <v>45</v>
      </c>
      <c r="C9" s="17" t="s">
        <v>47</v>
      </c>
      <c r="D9" s="17" t="s">
        <v>3</v>
      </c>
      <c r="E9" s="17" t="s">
        <v>4</v>
      </c>
      <c r="F9" s="17" t="s">
        <v>42</v>
      </c>
      <c r="G9" s="17" t="s">
        <v>5</v>
      </c>
      <c r="H9" s="17" t="s">
        <v>9</v>
      </c>
      <c r="I9" s="17" t="s">
        <v>10</v>
      </c>
      <c r="J9" s="17" t="s">
        <v>7</v>
      </c>
      <c r="K9" s="17" t="s">
        <v>8</v>
      </c>
      <c r="L9" s="16" t="s">
        <v>6</v>
      </c>
      <c r="M9" s="18" t="s">
        <v>16</v>
      </c>
    </row>
    <row r="10" spans="1:13" s="6" customFormat="1" x14ac:dyDescent="0.25">
      <c r="A10" s="290">
        <v>44225</v>
      </c>
      <c r="B10" s="292" t="s">
        <v>11</v>
      </c>
      <c r="C10" s="292" t="s">
        <v>12</v>
      </c>
      <c r="D10" s="292" t="s">
        <v>13</v>
      </c>
      <c r="E10" s="294" t="s">
        <v>14</v>
      </c>
      <c r="F10" s="296">
        <v>4000</v>
      </c>
      <c r="G10" s="285">
        <v>4000</v>
      </c>
      <c r="H10" s="287">
        <v>0</v>
      </c>
      <c r="I10" s="287">
        <v>4000</v>
      </c>
      <c r="J10" s="285">
        <v>0</v>
      </c>
      <c r="K10" s="285">
        <v>0</v>
      </c>
      <c r="L10" s="287">
        <v>0</v>
      </c>
      <c r="M10" s="288" t="s">
        <v>29</v>
      </c>
    </row>
    <row r="11" spans="1:13" s="6" customFormat="1" x14ac:dyDescent="0.25">
      <c r="A11" s="291"/>
      <c r="B11" s="293"/>
      <c r="C11" s="293"/>
      <c r="D11" s="293"/>
      <c r="E11" s="295"/>
      <c r="F11" s="297"/>
      <c r="G11" s="286"/>
      <c r="H11" s="286"/>
      <c r="I11" s="286"/>
      <c r="J11" s="286"/>
      <c r="K11" s="286"/>
      <c r="L11" s="286"/>
      <c r="M11" s="289"/>
    </row>
    <row r="12" spans="1:13" s="6" customFormat="1" ht="15.75" thickBot="1" x14ac:dyDescent="0.3">
      <c r="A12" s="275"/>
      <c r="B12" s="276"/>
      <c r="C12" s="276"/>
      <c r="D12" s="276"/>
      <c r="E12" s="277"/>
      <c r="F12" s="278"/>
      <c r="G12" s="274"/>
      <c r="H12" s="274"/>
      <c r="I12" s="274"/>
      <c r="J12" s="274"/>
      <c r="K12" s="274"/>
      <c r="L12" s="274"/>
      <c r="M12" s="50"/>
    </row>
    <row r="13" spans="1:13" s="6" customFormat="1" ht="99.75" x14ac:dyDescent="0.25">
      <c r="A13" s="14" t="s">
        <v>0</v>
      </c>
      <c r="B13" s="17" t="s">
        <v>45</v>
      </c>
      <c r="C13" s="17" t="s">
        <v>47</v>
      </c>
      <c r="D13" s="17" t="s">
        <v>3</v>
      </c>
      <c r="E13" s="17" t="s">
        <v>52</v>
      </c>
      <c r="F13" s="17" t="s">
        <v>42</v>
      </c>
      <c r="G13" s="17" t="s">
        <v>5</v>
      </c>
      <c r="H13" s="17" t="s">
        <v>9</v>
      </c>
      <c r="I13" s="17" t="s">
        <v>10</v>
      </c>
      <c r="J13" s="17" t="s">
        <v>7</v>
      </c>
      <c r="K13" s="17" t="s">
        <v>8</v>
      </c>
      <c r="L13" s="16" t="s">
        <v>6</v>
      </c>
      <c r="M13" s="18" t="s">
        <v>16</v>
      </c>
    </row>
    <row r="14" spans="1:13" s="6" customFormat="1" x14ac:dyDescent="0.25">
      <c r="A14" s="290">
        <v>44224</v>
      </c>
      <c r="B14" s="292" t="s">
        <v>11</v>
      </c>
      <c r="C14" s="292" t="s">
        <v>12</v>
      </c>
      <c r="D14" s="292" t="s">
        <v>13</v>
      </c>
      <c r="E14" s="294" t="s">
        <v>14</v>
      </c>
      <c r="F14" s="296">
        <v>4000</v>
      </c>
      <c r="G14" s="285">
        <v>4000</v>
      </c>
      <c r="H14" s="287">
        <v>0</v>
      </c>
      <c r="I14" s="287">
        <v>4000</v>
      </c>
      <c r="J14" s="285">
        <v>0</v>
      </c>
      <c r="K14" s="285">
        <v>0</v>
      </c>
      <c r="L14" s="287">
        <v>0</v>
      </c>
      <c r="M14" s="288" t="s">
        <v>29</v>
      </c>
    </row>
    <row r="15" spans="1:13" s="6" customFormat="1" x14ac:dyDescent="0.25">
      <c r="A15" s="291"/>
      <c r="B15" s="293"/>
      <c r="C15" s="293"/>
      <c r="D15" s="293"/>
      <c r="E15" s="295"/>
      <c r="F15" s="297"/>
      <c r="G15" s="286"/>
      <c r="H15" s="286"/>
      <c r="I15" s="286"/>
      <c r="J15" s="286"/>
      <c r="K15" s="286"/>
      <c r="L15" s="286"/>
      <c r="M15" s="289"/>
    </row>
    <row r="16" spans="1:13" s="6" customFormat="1" ht="15.75" thickBot="1" x14ac:dyDescent="0.3">
      <c r="A16" s="264"/>
      <c r="B16" s="265"/>
      <c r="C16" s="265"/>
      <c r="D16" s="265"/>
      <c r="E16" s="266"/>
      <c r="F16" s="267"/>
      <c r="G16" s="263"/>
      <c r="H16" s="263"/>
      <c r="I16" s="263"/>
      <c r="J16" s="263"/>
      <c r="K16" s="263"/>
      <c r="L16" s="263"/>
      <c r="M16" s="50"/>
    </row>
    <row r="17" spans="1:13" s="6" customFormat="1" ht="99.75" x14ac:dyDescent="0.25">
      <c r="A17" s="14" t="s">
        <v>0</v>
      </c>
      <c r="B17" s="17" t="s">
        <v>45</v>
      </c>
      <c r="C17" s="17" t="s">
        <v>47</v>
      </c>
      <c r="D17" s="17" t="s">
        <v>3</v>
      </c>
      <c r="E17" s="17" t="s">
        <v>52</v>
      </c>
      <c r="F17" s="17" t="s">
        <v>42</v>
      </c>
      <c r="G17" s="17" t="s">
        <v>5</v>
      </c>
      <c r="H17" s="17" t="s">
        <v>9</v>
      </c>
      <c r="I17" s="17" t="s">
        <v>10</v>
      </c>
      <c r="J17" s="17" t="s">
        <v>7</v>
      </c>
      <c r="K17" s="17" t="s">
        <v>8</v>
      </c>
      <c r="L17" s="16" t="s">
        <v>6</v>
      </c>
      <c r="M17" s="18" t="s">
        <v>16</v>
      </c>
    </row>
    <row r="18" spans="1:13" s="6" customFormat="1" x14ac:dyDescent="0.25">
      <c r="A18" s="290">
        <v>44223</v>
      </c>
      <c r="B18" s="292" t="s">
        <v>11</v>
      </c>
      <c r="C18" s="292" t="s">
        <v>12</v>
      </c>
      <c r="D18" s="292" t="s">
        <v>13</v>
      </c>
      <c r="E18" s="294" t="s">
        <v>14</v>
      </c>
      <c r="F18" s="296">
        <v>4000</v>
      </c>
      <c r="G18" s="285">
        <v>4000</v>
      </c>
      <c r="H18" s="287">
        <v>0</v>
      </c>
      <c r="I18" s="287">
        <v>4000</v>
      </c>
      <c r="J18" s="285">
        <v>0</v>
      </c>
      <c r="K18" s="285">
        <v>0</v>
      </c>
      <c r="L18" s="287">
        <v>0</v>
      </c>
      <c r="M18" s="288" t="s">
        <v>29</v>
      </c>
    </row>
    <row r="19" spans="1:13" s="6" customFormat="1" x14ac:dyDescent="0.25">
      <c r="A19" s="291"/>
      <c r="B19" s="293"/>
      <c r="C19" s="293"/>
      <c r="D19" s="293"/>
      <c r="E19" s="295"/>
      <c r="F19" s="297"/>
      <c r="G19" s="286"/>
      <c r="H19" s="286"/>
      <c r="I19" s="286"/>
      <c r="J19" s="286"/>
      <c r="K19" s="286"/>
      <c r="L19" s="286"/>
      <c r="M19" s="289"/>
    </row>
    <row r="20" spans="1:13" s="6" customFormat="1" ht="15.75" thickBot="1" x14ac:dyDescent="0.3">
      <c r="A20" s="253"/>
      <c r="B20" s="254"/>
      <c r="C20" s="254"/>
      <c r="D20" s="254"/>
      <c r="E20" s="255"/>
      <c r="F20" s="256"/>
      <c r="G20" s="252"/>
      <c r="H20" s="252"/>
      <c r="I20" s="252"/>
      <c r="J20" s="252"/>
      <c r="K20" s="252"/>
      <c r="L20" s="252"/>
      <c r="M20" s="50"/>
    </row>
    <row r="21" spans="1:13" s="6" customFormat="1" ht="99.75" x14ac:dyDescent="0.25">
      <c r="A21" s="14" t="s">
        <v>0</v>
      </c>
      <c r="B21" s="17" t="s">
        <v>45</v>
      </c>
      <c r="C21" s="17" t="s">
        <v>47</v>
      </c>
      <c r="D21" s="17" t="s">
        <v>3</v>
      </c>
      <c r="E21" s="17" t="s">
        <v>52</v>
      </c>
      <c r="F21" s="17" t="s">
        <v>42</v>
      </c>
      <c r="G21" s="17" t="s">
        <v>5</v>
      </c>
      <c r="H21" s="17" t="s">
        <v>9</v>
      </c>
      <c r="I21" s="17" t="s">
        <v>10</v>
      </c>
      <c r="J21" s="17" t="s">
        <v>7</v>
      </c>
      <c r="K21" s="17" t="s">
        <v>8</v>
      </c>
      <c r="L21" s="16" t="s">
        <v>6</v>
      </c>
      <c r="M21" s="18" t="s">
        <v>16</v>
      </c>
    </row>
    <row r="22" spans="1:13" s="6" customFormat="1" x14ac:dyDescent="0.25">
      <c r="A22" s="290">
        <v>44221</v>
      </c>
      <c r="B22" s="292" t="s">
        <v>11</v>
      </c>
      <c r="C22" s="292" t="s">
        <v>12</v>
      </c>
      <c r="D22" s="292" t="s">
        <v>13</v>
      </c>
      <c r="E22" s="294" t="s">
        <v>14</v>
      </c>
      <c r="F22" s="296">
        <v>4000</v>
      </c>
      <c r="G22" s="285">
        <v>4000</v>
      </c>
      <c r="H22" s="287">
        <v>0</v>
      </c>
      <c r="I22" s="287">
        <v>4000</v>
      </c>
      <c r="J22" s="285">
        <v>0</v>
      </c>
      <c r="K22" s="285">
        <v>0</v>
      </c>
      <c r="L22" s="287">
        <v>0</v>
      </c>
      <c r="M22" s="288" t="s">
        <v>29</v>
      </c>
    </row>
    <row r="23" spans="1:13" s="6" customFormat="1" x14ac:dyDescent="0.25">
      <c r="A23" s="291"/>
      <c r="B23" s="293"/>
      <c r="C23" s="293"/>
      <c r="D23" s="293"/>
      <c r="E23" s="295"/>
      <c r="F23" s="297"/>
      <c r="G23" s="286"/>
      <c r="H23" s="286"/>
      <c r="I23" s="286"/>
      <c r="J23" s="286"/>
      <c r="K23" s="286"/>
      <c r="L23" s="286"/>
      <c r="M23" s="289"/>
    </row>
    <row r="24" spans="1:13" s="6" customFormat="1" ht="15.75" thickBot="1" x14ac:dyDescent="0.3">
      <c r="A24" s="241"/>
      <c r="B24" s="242"/>
      <c r="C24" s="242"/>
      <c r="D24" s="242"/>
      <c r="E24" s="243"/>
      <c r="F24" s="244"/>
      <c r="G24" s="245"/>
      <c r="H24" s="245"/>
      <c r="I24" s="245"/>
      <c r="J24" s="245"/>
      <c r="K24" s="245"/>
      <c r="L24" s="245"/>
      <c r="M24" s="50"/>
    </row>
    <row r="25" spans="1:13" s="6" customFormat="1" ht="99.75" x14ac:dyDescent="0.25">
      <c r="A25" s="14" t="s">
        <v>0</v>
      </c>
      <c r="B25" s="17" t="s">
        <v>45</v>
      </c>
      <c r="C25" s="17" t="s">
        <v>47</v>
      </c>
      <c r="D25" s="17" t="s">
        <v>3</v>
      </c>
      <c r="E25" s="17" t="s">
        <v>52</v>
      </c>
      <c r="F25" s="17" t="s">
        <v>42</v>
      </c>
      <c r="G25" s="17" t="s">
        <v>5</v>
      </c>
      <c r="H25" s="17" t="s">
        <v>9</v>
      </c>
      <c r="I25" s="17" t="s">
        <v>10</v>
      </c>
      <c r="J25" s="17" t="s">
        <v>7</v>
      </c>
      <c r="K25" s="17" t="s">
        <v>8</v>
      </c>
      <c r="L25" s="16" t="s">
        <v>6</v>
      </c>
      <c r="M25" s="18" t="s">
        <v>16</v>
      </c>
    </row>
    <row r="26" spans="1:13" s="6" customFormat="1" x14ac:dyDescent="0.25">
      <c r="A26" s="290">
        <v>44219</v>
      </c>
      <c r="B26" s="292" t="s">
        <v>11</v>
      </c>
      <c r="C26" s="292" t="s">
        <v>12</v>
      </c>
      <c r="D26" s="292" t="s">
        <v>13</v>
      </c>
      <c r="E26" s="294" t="s">
        <v>14</v>
      </c>
      <c r="F26" s="296">
        <v>4000</v>
      </c>
      <c r="G26" s="285">
        <v>4000</v>
      </c>
      <c r="H26" s="287">
        <v>0</v>
      </c>
      <c r="I26" s="287">
        <v>4000</v>
      </c>
      <c r="J26" s="285">
        <v>0</v>
      </c>
      <c r="K26" s="285">
        <v>0</v>
      </c>
      <c r="L26" s="287">
        <v>0</v>
      </c>
      <c r="M26" s="288" t="s">
        <v>29</v>
      </c>
    </row>
    <row r="27" spans="1:13" s="6" customFormat="1" x14ac:dyDescent="0.25">
      <c r="A27" s="291"/>
      <c r="B27" s="293"/>
      <c r="C27" s="293"/>
      <c r="D27" s="293"/>
      <c r="E27" s="295"/>
      <c r="F27" s="297"/>
      <c r="G27" s="286"/>
      <c r="H27" s="286"/>
      <c r="I27" s="286"/>
      <c r="J27" s="286"/>
      <c r="K27" s="286"/>
      <c r="L27" s="286"/>
      <c r="M27" s="289"/>
    </row>
    <row r="28" spans="1:13" s="6" customFormat="1" ht="15.75" thickBot="1" x14ac:dyDescent="0.3">
      <c r="A28" s="231"/>
      <c r="B28" s="232"/>
      <c r="C28" s="232"/>
      <c r="D28" s="232"/>
      <c r="E28" s="233"/>
      <c r="F28" s="234"/>
      <c r="G28" s="230"/>
      <c r="H28" s="230"/>
      <c r="I28" s="230"/>
      <c r="J28" s="230"/>
      <c r="K28" s="230"/>
      <c r="L28" s="230"/>
      <c r="M28" s="50"/>
    </row>
    <row r="29" spans="1:13" s="6" customFormat="1" ht="99.75" x14ac:dyDescent="0.25">
      <c r="A29" s="14" t="s">
        <v>0</v>
      </c>
      <c r="B29" s="17" t="s">
        <v>45</v>
      </c>
      <c r="C29" s="17" t="s">
        <v>47</v>
      </c>
      <c r="D29" s="17" t="s">
        <v>3</v>
      </c>
      <c r="E29" s="17" t="s">
        <v>52</v>
      </c>
      <c r="F29" s="17" t="s">
        <v>42</v>
      </c>
      <c r="G29" s="17" t="s">
        <v>5</v>
      </c>
      <c r="H29" s="17" t="s">
        <v>9</v>
      </c>
      <c r="I29" s="17" t="s">
        <v>10</v>
      </c>
      <c r="J29" s="17" t="s">
        <v>7</v>
      </c>
      <c r="K29" s="17" t="s">
        <v>8</v>
      </c>
      <c r="L29" s="16" t="s">
        <v>6</v>
      </c>
      <c r="M29" s="18" t="s">
        <v>16</v>
      </c>
    </row>
    <row r="30" spans="1:13" s="6" customFormat="1" x14ac:dyDescent="0.25">
      <c r="A30" s="290">
        <v>44218</v>
      </c>
      <c r="B30" s="292" t="s">
        <v>11</v>
      </c>
      <c r="C30" s="292" t="s">
        <v>12</v>
      </c>
      <c r="D30" s="292" t="s">
        <v>13</v>
      </c>
      <c r="E30" s="294" t="s">
        <v>14</v>
      </c>
      <c r="F30" s="296">
        <v>4000</v>
      </c>
      <c r="G30" s="285">
        <v>4000</v>
      </c>
      <c r="H30" s="287">
        <v>0</v>
      </c>
      <c r="I30" s="287">
        <v>4000</v>
      </c>
      <c r="J30" s="285">
        <v>0</v>
      </c>
      <c r="K30" s="285">
        <v>0</v>
      </c>
      <c r="L30" s="287">
        <v>0</v>
      </c>
      <c r="M30" s="288" t="s">
        <v>29</v>
      </c>
    </row>
    <row r="31" spans="1:13" s="6" customFormat="1" x14ac:dyDescent="0.25">
      <c r="A31" s="291"/>
      <c r="B31" s="293"/>
      <c r="C31" s="293"/>
      <c r="D31" s="293"/>
      <c r="E31" s="295"/>
      <c r="F31" s="297"/>
      <c r="G31" s="286"/>
      <c r="H31" s="286"/>
      <c r="I31" s="286"/>
      <c r="J31" s="286"/>
      <c r="K31" s="286"/>
      <c r="L31" s="286"/>
      <c r="M31" s="289"/>
    </row>
    <row r="32" spans="1:13" s="6" customFormat="1" ht="15.75" thickBot="1" x14ac:dyDescent="0.3">
      <c r="A32" s="231"/>
      <c r="B32" s="232"/>
      <c r="C32" s="232"/>
      <c r="D32" s="232"/>
      <c r="E32" s="233"/>
      <c r="F32" s="234"/>
      <c r="G32" s="230"/>
      <c r="H32" s="230"/>
      <c r="I32" s="230"/>
      <c r="J32" s="230"/>
      <c r="K32" s="230"/>
      <c r="L32" s="230"/>
      <c r="M32" s="50"/>
    </row>
    <row r="33" spans="1:13" s="6" customFormat="1" ht="99.75" x14ac:dyDescent="0.25">
      <c r="A33" s="14" t="s">
        <v>0</v>
      </c>
      <c r="B33" s="17" t="s">
        <v>45</v>
      </c>
      <c r="C33" s="17" t="s">
        <v>47</v>
      </c>
      <c r="D33" s="17" t="s">
        <v>3</v>
      </c>
      <c r="E33" s="17" t="s">
        <v>52</v>
      </c>
      <c r="F33" s="17" t="s">
        <v>42</v>
      </c>
      <c r="G33" s="17" t="s">
        <v>5</v>
      </c>
      <c r="H33" s="17" t="s">
        <v>9</v>
      </c>
      <c r="I33" s="17" t="s">
        <v>10</v>
      </c>
      <c r="J33" s="17" t="s">
        <v>7</v>
      </c>
      <c r="K33" s="17" t="s">
        <v>8</v>
      </c>
      <c r="L33" s="16" t="s">
        <v>6</v>
      </c>
      <c r="M33" s="18" t="s">
        <v>16</v>
      </c>
    </row>
    <row r="34" spans="1:13" s="6" customFormat="1" x14ac:dyDescent="0.25">
      <c r="A34" s="290">
        <v>44217</v>
      </c>
      <c r="B34" s="292" t="s">
        <v>11</v>
      </c>
      <c r="C34" s="292" t="s">
        <v>12</v>
      </c>
      <c r="D34" s="292" t="s">
        <v>13</v>
      </c>
      <c r="E34" s="294" t="s">
        <v>14</v>
      </c>
      <c r="F34" s="296">
        <v>4000</v>
      </c>
      <c r="G34" s="285">
        <v>4000</v>
      </c>
      <c r="H34" s="287">
        <v>0</v>
      </c>
      <c r="I34" s="287">
        <v>4000</v>
      </c>
      <c r="J34" s="285">
        <v>0</v>
      </c>
      <c r="K34" s="285">
        <v>0</v>
      </c>
      <c r="L34" s="287">
        <v>0</v>
      </c>
      <c r="M34" s="288" t="s">
        <v>29</v>
      </c>
    </row>
    <row r="35" spans="1:13" s="6" customFormat="1" x14ac:dyDescent="0.25">
      <c r="A35" s="291"/>
      <c r="B35" s="293"/>
      <c r="C35" s="293"/>
      <c r="D35" s="293"/>
      <c r="E35" s="295"/>
      <c r="F35" s="297"/>
      <c r="G35" s="286"/>
      <c r="H35" s="286"/>
      <c r="I35" s="286"/>
      <c r="J35" s="286"/>
      <c r="K35" s="286"/>
      <c r="L35" s="286"/>
      <c r="M35" s="289"/>
    </row>
    <row r="36" spans="1:13" s="6" customFormat="1" x14ac:dyDescent="0.25">
      <c r="A36" s="220"/>
      <c r="B36" s="221"/>
      <c r="C36" s="221"/>
      <c r="D36" s="221"/>
      <c r="E36" s="222"/>
      <c r="F36" s="223"/>
      <c r="G36" s="219"/>
      <c r="H36" s="219"/>
      <c r="I36" s="219"/>
      <c r="J36" s="219"/>
      <c r="K36" s="219"/>
      <c r="L36" s="219"/>
      <c r="M36" s="50"/>
    </row>
    <row r="37" spans="1:13" s="6" customFormat="1" ht="15.75" thickBot="1" x14ac:dyDescent="0.3">
      <c r="A37" s="298" t="s">
        <v>46</v>
      </c>
      <c r="B37" s="299"/>
      <c r="C37" s="299"/>
      <c r="D37" s="299"/>
      <c r="E37" s="299"/>
      <c r="F37" s="299"/>
      <c r="G37" s="299"/>
      <c r="H37" s="299"/>
      <c r="I37" s="299"/>
      <c r="J37" s="299"/>
      <c r="K37" s="299"/>
      <c r="L37" s="299"/>
      <c r="M37" s="300"/>
    </row>
    <row r="38" spans="1:13" s="6" customFormat="1" ht="99.75" x14ac:dyDescent="0.25">
      <c r="A38" s="14" t="s">
        <v>0</v>
      </c>
      <c r="B38" s="17" t="s">
        <v>45</v>
      </c>
      <c r="C38" s="17" t="s">
        <v>47</v>
      </c>
      <c r="D38" s="17" t="s">
        <v>3</v>
      </c>
      <c r="E38" s="17" t="s">
        <v>52</v>
      </c>
      <c r="F38" s="17" t="s">
        <v>42</v>
      </c>
      <c r="G38" s="17" t="s">
        <v>5</v>
      </c>
      <c r="H38" s="17" t="s">
        <v>9</v>
      </c>
      <c r="I38" s="17" t="s">
        <v>10</v>
      </c>
      <c r="J38" s="17" t="s">
        <v>7</v>
      </c>
      <c r="K38" s="17" t="s">
        <v>8</v>
      </c>
      <c r="L38" s="16" t="s">
        <v>6</v>
      </c>
      <c r="M38" s="18" t="s">
        <v>16</v>
      </c>
    </row>
    <row r="39" spans="1:13" s="6" customFormat="1" x14ac:dyDescent="0.25">
      <c r="A39" s="290">
        <v>44216</v>
      </c>
      <c r="B39" s="292" t="s">
        <v>11</v>
      </c>
      <c r="C39" s="292" t="s">
        <v>12</v>
      </c>
      <c r="D39" s="292" t="s">
        <v>13</v>
      </c>
      <c r="E39" s="294" t="s">
        <v>14</v>
      </c>
      <c r="F39" s="296">
        <v>4000</v>
      </c>
      <c r="G39" s="285">
        <v>4000</v>
      </c>
      <c r="H39" s="287">
        <v>0</v>
      </c>
      <c r="I39" s="287">
        <v>4000</v>
      </c>
      <c r="J39" s="285">
        <v>0</v>
      </c>
      <c r="K39" s="285">
        <v>0</v>
      </c>
      <c r="L39" s="287">
        <v>0</v>
      </c>
      <c r="M39" s="288" t="s">
        <v>29</v>
      </c>
    </row>
    <row r="40" spans="1:13" s="6" customFormat="1" x14ac:dyDescent="0.25">
      <c r="A40" s="291"/>
      <c r="B40" s="293"/>
      <c r="C40" s="293"/>
      <c r="D40" s="293"/>
      <c r="E40" s="295"/>
      <c r="F40" s="297"/>
      <c r="G40" s="286"/>
      <c r="H40" s="286"/>
      <c r="I40" s="286"/>
      <c r="J40" s="286"/>
      <c r="K40" s="286"/>
      <c r="L40" s="286"/>
      <c r="M40" s="289"/>
    </row>
    <row r="41" spans="1:13" s="6" customFormat="1" ht="15.75" thickBot="1" x14ac:dyDescent="0.3">
      <c r="A41" s="210"/>
      <c r="B41" s="211"/>
      <c r="C41" s="211"/>
      <c r="D41" s="211"/>
      <c r="E41" s="212"/>
      <c r="F41" s="209"/>
      <c r="G41" s="208"/>
      <c r="H41" s="208"/>
      <c r="I41" s="208"/>
      <c r="J41" s="208"/>
      <c r="K41" s="208"/>
      <c r="L41" s="208"/>
      <c r="M41" s="50"/>
    </row>
    <row r="42" spans="1:13" s="6" customFormat="1" ht="99.75" x14ac:dyDescent="0.25">
      <c r="A42" s="14" t="s">
        <v>0</v>
      </c>
      <c r="B42" s="17" t="s">
        <v>45</v>
      </c>
      <c r="C42" s="17" t="s">
        <v>47</v>
      </c>
      <c r="D42" s="17" t="s">
        <v>3</v>
      </c>
      <c r="E42" s="17" t="s">
        <v>52</v>
      </c>
      <c r="F42" s="17" t="s">
        <v>42</v>
      </c>
      <c r="G42" s="17" t="s">
        <v>5</v>
      </c>
      <c r="H42" s="17" t="s">
        <v>9</v>
      </c>
      <c r="I42" s="17" t="s">
        <v>10</v>
      </c>
      <c r="J42" s="17" t="s">
        <v>7</v>
      </c>
      <c r="K42" s="17" t="s">
        <v>8</v>
      </c>
      <c r="L42" s="16" t="s">
        <v>6</v>
      </c>
      <c r="M42" s="18" t="s">
        <v>16</v>
      </c>
    </row>
    <row r="43" spans="1:13" s="6" customFormat="1" x14ac:dyDescent="0.25">
      <c r="A43" s="290">
        <v>44215</v>
      </c>
      <c r="B43" s="292" t="s">
        <v>11</v>
      </c>
      <c r="C43" s="292" t="s">
        <v>12</v>
      </c>
      <c r="D43" s="292" t="s">
        <v>13</v>
      </c>
      <c r="E43" s="294" t="s">
        <v>14</v>
      </c>
      <c r="F43" s="296">
        <v>4000</v>
      </c>
      <c r="G43" s="285">
        <v>4000</v>
      </c>
      <c r="H43" s="287">
        <v>0</v>
      </c>
      <c r="I43" s="287">
        <v>4000</v>
      </c>
      <c r="J43" s="285">
        <v>0</v>
      </c>
      <c r="K43" s="285">
        <v>0</v>
      </c>
      <c r="L43" s="287">
        <v>0</v>
      </c>
      <c r="M43" s="288" t="s">
        <v>29</v>
      </c>
    </row>
    <row r="44" spans="1:13" s="6" customFormat="1" x14ac:dyDescent="0.25">
      <c r="A44" s="291"/>
      <c r="B44" s="293"/>
      <c r="C44" s="293"/>
      <c r="D44" s="293"/>
      <c r="E44" s="295"/>
      <c r="F44" s="297"/>
      <c r="G44" s="286"/>
      <c r="H44" s="286"/>
      <c r="I44" s="286"/>
      <c r="J44" s="286"/>
      <c r="K44" s="286"/>
      <c r="L44" s="286"/>
      <c r="M44" s="289"/>
    </row>
    <row r="45" spans="1:13" s="6" customFormat="1" ht="15.75" thickBot="1" x14ac:dyDescent="0.3">
      <c r="A45" s="198"/>
      <c r="B45" s="199"/>
      <c r="C45" s="199"/>
      <c r="D45" s="199"/>
      <c r="E45" s="200"/>
      <c r="F45" s="201"/>
      <c r="G45" s="197"/>
      <c r="H45" s="197"/>
      <c r="I45" s="197"/>
      <c r="J45" s="197"/>
      <c r="K45" s="197"/>
      <c r="L45" s="197"/>
      <c r="M45" s="50"/>
    </row>
    <row r="46" spans="1:13" s="6" customFormat="1" ht="99.75" x14ac:dyDescent="0.25">
      <c r="A46" s="14" t="s">
        <v>0</v>
      </c>
      <c r="B46" s="17" t="s">
        <v>45</v>
      </c>
      <c r="C46" s="17" t="s">
        <v>47</v>
      </c>
      <c r="D46" s="17" t="s">
        <v>3</v>
      </c>
      <c r="E46" s="17" t="s">
        <v>52</v>
      </c>
      <c r="F46" s="17" t="s">
        <v>42</v>
      </c>
      <c r="G46" s="17" t="s">
        <v>5</v>
      </c>
      <c r="H46" s="17" t="s">
        <v>9</v>
      </c>
      <c r="I46" s="17" t="s">
        <v>10</v>
      </c>
      <c r="J46" s="17" t="s">
        <v>7</v>
      </c>
      <c r="K46" s="17" t="s">
        <v>8</v>
      </c>
      <c r="L46" s="16" t="s">
        <v>6</v>
      </c>
      <c r="M46" s="18" t="s">
        <v>16</v>
      </c>
    </row>
    <row r="47" spans="1:13" s="6" customFormat="1" x14ac:dyDescent="0.25">
      <c r="A47" s="290">
        <v>44214</v>
      </c>
      <c r="B47" s="292" t="s">
        <v>11</v>
      </c>
      <c r="C47" s="292" t="s">
        <v>12</v>
      </c>
      <c r="D47" s="292" t="s">
        <v>13</v>
      </c>
      <c r="E47" s="294" t="s">
        <v>14</v>
      </c>
      <c r="F47" s="296">
        <v>4000</v>
      </c>
      <c r="G47" s="285">
        <v>4000</v>
      </c>
      <c r="H47" s="287">
        <v>0</v>
      </c>
      <c r="I47" s="287">
        <v>4000</v>
      </c>
      <c r="J47" s="285">
        <v>0</v>
      </c>
      <c r="K47" s="285">
        <v>0</v>
      </c>
      <c r="L47" s="287">
        <v>0</v>
      </c>
      <c r="M47" s="288" t="s">
        <v>29</v>
      </c>
    </row>
    <row r="48" spans="1:13" s="6" customFormat="1" x14ac:dyDescent="0.25">
      <c r="A48" s="291"/>
      <c r="B48" s="293"/>
      <c r="C48" s="293"/>
      <c r="D48" s="293"/>
      <c r="E48" s="295"/>
      <c r="F48" s="297"/>
      <c r="G48" s="286"/>
      <c r="H48" s="286"/>
      <c r="I48" s="286"/>
      <c r="J48" s="286"/>
      <c r="K48" s="286"/>
      <c r="L48" s="286"/>
      <c r="M48" s="289"/>
    </row>
    <row r="49" spans="1:13" s="6" customFormat="1" ht="15.75" thickBot="1" x14ac:dyDescent="0.3">
      <c r="A49" s="187"/>
      <c r="B49" s="188"/>
      <c r="C49" s="188"/>
      <c r="D49" s="188"/>
      <c r="E49" s="189"/>
      <c r="F49" s="190"/>
      <c r="G49" s="186"/>
      <c r="H49" s="186"/>
      <c r="I49" s="186"/>
      <c r="J49" s="186"/>
      <c r="K49" s="186"/>
      <c r="L49" s="186"/>
      <c r="M49" s="50"/>
    </row>
    <row r="50" spans="1:13" s="6" customFormat="1" ht="99.75" x14ac:dyDescent="0.25">
      <c r="A50" s="14" t="s">
        <v>0</v>
      </c>
      <c r="B50" s="17" t="s">
        <v>45</v>
      </c>
      <c r="C50" s="17" t="s">
        <v>47</v>
      </c>
      <c r="D50" s="17" t="s">
        <v>3</v>
      </c>
      <c r="E50" s="17" t="s">
        <v>52</v>
      </c>
      <c r="F50" s="17" t="s">
        <v>42</v>
      </c>
      <c r="G50" s="17" t="s">
        <v>5</v>
      </c>
      <c r="H50" s="17" t="s">
        <v>9</v>
      </c>
      <c r="I50" s="17" t="s">
        <v>10</v>
      </c>
      <c r="J50" s="17" t="s">
        <v>7</v>
      </c>
      <c r="K50" s="17" t="s">
        <v>8</v>
      </c>
      <c r="L50" s="16" t="s">
        <v>6</v>
      </c>
      <c r="M50" s="18" t="s">
        <v>16</v>
      </c>
    </row>
    <row r="51" spans="1:13" s="6" customFormat="1" x14ac:dyDescent="0.25">
      <c r="A51" s="290">
        <v>44213</v>
      </c>
      <c r="B51" s="292" t="s">
        <v>11</v>
      </c>
      <c r="C51" s="292" t="s">
        <v>12</v>
      </c>
      <c r="D51" s="292" t="s">
        <v>13</v>
      </c>
      <c r="E51" s="294" t="s">
        <v>14</v>
      </c>
      <c r="F51" s="296">
        <v>4000</v>
      </c>
      <c r="G51" s="285">
        <v>4000</v>
      </c>
      <c r="H51" s="287">
        <v>0</v>
      </c>
      <c r="I51" s="287">
        <v>4000</v>
      </c>
      <c r="J51" s="285">
        <v>0</v>
      </c>
      <c r="K51" s="285">
        <v>0</v>
      </c>
      <c r="L51" s="287">
        <v>0</v>
      </c>
      <c r="M51" s="288" t="s">
        <v>29</v>
      </c>
    </row>
    <row r="52" spans="1:13" s="6" customFormat="1" x14ac:dyDescent="0.25">
      <c r="A52" s="291"/>
      <c r="B52" s="293"/>
      <c r="C52" s="293"/>
      <c r="D52" s="293"/>
      <c r="E52" s="295"/>
      <c r="F52" s="297"/>
      <c r="G52" s="286"/>
      <c r="H52" s="286"/>
      <c r="I52" s="286"/>
      <c r="J52" s="286"/>
      <c r="K52" s="286"/>
      <c r="L52" s="286"/>
      <c r="M52" s="289"/>
    </row>
    <row r="53" spans="1:13" s="6" customFormat="1" ht="15.75" thickBot="1" x14ac:dyDescent="0.3">
      <c r="A53" s="176"/>
      <c r="B53" s="177"/>
      <c r="C53" s="177"/>
      <c r="D53" s="177"/>
      <c r="E53" s="178"/>
      <c r="F53" s="179"/>
      <c r="G53" s="175"/>
      <c r="H53" s="175"/>
      <c r="I53" s="175"/>
      <c r="J53" s="175"/>
      <c r="K53" s="175"/>
      <c r="L53" s="175"/>
      <c r="M53" s="50"/>
    </row>
    <row r="54" spans="1:13" s="6" customFormat="1" ht="99.75" x14ac:dyDescent="0.25">
      <c r="A54" s="14" t="s">
        <v>0</v>
      </c>
      <c r="B54" s="17" t="s">
        <v>45</v>
      </c>
      <c r="C54" s="17" t="s">
        <v>47</v>
      </c>
      <c r="D54" s="17" t="s">
        <v>3</v>
      </c>
      <c r="E54" s="17" t="s">
        <v>52</v>
      </c>
      <c r="F54" s="17" t="s">
        <v>42</v>
      </c>
      <c r="G54" s="17" t="s">
        <v>5</v>
      </c>
      <c r="H54" s="17" t="s">
        <v>9</v>
      </c>
      <c r="I54" s="17" t="s">
        <v>10</v>
      </c>
      <c r="J54" s="17" t="s">
        <v>7</v>
      </c>
      <c r="K54" s="17" t="s">
        <v>8</v>
      </c>
      <c r="L54" s="16" t="s">
        <v>6</v>
      </c>
      <c r="M54" s="18" t="s">
        <v>16</v>
      </c>
    </row>
    <row r="55" spans="1:13" s="6" customFormat="1" x14ac:dyDescent="0.25">
      <c r="A55" s="290">
        <v>44212</v>
      </c>
      <c r="B55" s="292" t="s">
        <v>11</v>
      </c>
      <c r="C55" s="292" t="s">
        <v>12</v>
      </c>
      <c r="D55" s="292" t="s">
        <v>13</v>
      </c>
      <c r="E55" s="294" t="s">
        <v>14</v>
      </c>
      <c r="F55" s="296">
        <v>4000</v>
      </c>
      <c r="G55" s="285">
        <v>4000</v>
      </c>
      <c r="H55" s="287">
        <v>0</v>
      </c>
      <c r="I55" s="287">
        <v>4000</v>
      </c>
      <c r="J55" s="285">
        <v>0</v>
      </c>
      <c r="K55" s="285">
        <v>0</v>
      </c>
      <c r="L55" s="287">
        <v>0</v>
      </c>
      <c r="M55" s="288" t="s">
        <v>29</v>
      </c>
    </row>
    <row r="56" spans="1:13" s="6" customFormat="1" x14ac:dyDescent="0.25">
      <c r="A56" s="291"/>
      <c r="B56" s="293"/>
      <c r="C56" s="293"/>
      <c r="D56" s="293"/>
      <c r="E56" s="295"/>
      <c r="F56" s="297"/>
      <c r="G56" s="286"/>
      <c r="H56" s="286"/>
      <c r="I56" s="286"/>
      <c r="J56" s="286"/>
      <c r="K56" s="286"/>
      <c r="L56" s="286"/>
      <c r="M56" s="289"/>
    </row>
    <row r="57" spans="1:13" s="6" customFormat="1" ht="15.75" thickBot="1" x14ac:dyDescent="0.3">
      <c r="A57" s="176"/>
      <c r="B57" s="177"/>
      <c r="C57" s="177"/>
      <c r="D57" s="177"/>
      <c r="E57" s="178"/>
      <c r="F57" s="179"/>
      <c r="G57" s="175"/>
      <c r="H57" s="175"/>
      <c r="I57" s="175"/>
      <c r="J57" s="175"/>
      <c r="K57" s="175"/>
      <c r="L57" s="175"/>
      <c r="M57" s="50"/>
    </row>
    <row r="58" spans="1:13" s="6" customFormat="1" ht="99.75" x14ac:dyDescent="0.25">
      <c r="A58" s="14" t="s">
        <v>0</v>
      </c>
      <c r="B58" s="17" t="s">
        <v>45</v>
      </c>
      <c r="C58" s="17" t="s">
        <v>47</v>
      </c>
      <c r="D58" s="17" t="s">
        <v>3</v>
      </c>
      <c r="E58" s="17" t="s">
        <v>52</v>
      </c>
      <c r="F58" s="17" t="s">
        <v>42</v>
      </c>
      <c r="G58" s="17" t="s">
        <v>5</v>
      </c>
      <c r="H58" s="17" t="s">
        <v>9</v>
      </c>
      <c r="I58" s="17" t="s">
        <v>10</v>
      </c>
      <c r="J58" s="17" t="s">
        <v>7</v>
      </c>
      <c r="K58" s="17" t="s">
        <v>8</v>
      </c>
      <c r="L58" s="16" t="s">
        <v>6</v>
      </c>
      <c r="M58" s="18" t="s">
        <v>16</v>
      </c>
    </row>
    <row r="59" spans="1:13" s="6" customFormat="1" x14ac:dyDescent="0.25">
      <c r="A59" s="290">
        <v>44211</v>
      </c>
      <c r="B59" s="292" t="s">
        <v>11</v>
      </c>
      <c r="C59" s="292" t="s">
        <v>12</v>
      </c>
      <c r="D59" s="292" t="s">
        <v>13</v>
      </c>
      <c r="E59" s="294" t="s">
        <v>14</v>
      </c>
      <c r="F59" s="296">
        <v>4000</v>
      </c>
      <c r="G59" s="285">
        <v>4000</v>
      </c>
      <c r="H59" s="287">
        <v>0</v>
      </c>
      <c r="I59" s="287">
        <v>4000</v>
      </c>
      <c r="J59" s="285">
        <v>0</v>
      </c>
      <c r="K59" s="285">
        <v>0</v>
      </c>
      <c r="L59" s="287">
        <v>0</v>
      </c>
      <c r="M59" s="288" t="s">
        <v>29</v>
      </c>
    </row>
    <row r="60" spans="1:13" s="6" customFormat="1" x14ac:dyDescent="0.25">
      <c r="A60" s="291"/>
      <c r="B60" s="293"/>
      <c r="C60" s="293"/>
      <c r="D60" s="293"/>
      <c r="E60" s="295"/>
      <c r="F60" s="297"/>
      <c r="G60" s="286"/>
      <c r="H60" s="286"/>
      <c r="I60" s="286"/>
      <c r="J60" s="286"/>
      <c r="K60" s="286"/>
      <c r="L60" s="286"/>
      <c r="M60" s="289"/>
    </row>
    <row r="61" spans="1:13" s="6" customFormat="1" ht="15.75" thickBot="1" x14ac:dyDescent="0.3">
      <c r="A61" s="176"/>
      <c r="B61" s="177"/>
      <c r="C61" s="177"/>
      <c r="D61" s="177"/>
      <c r="E61" s="178"/>
      <c r="F61" s="179"/>
      <c r="G61" s="175"/>
      <c r="H61" s="175"/>
      <c r="I61" s="175"/>
      <c r="J61" s="175"/>
      <c r="K61" s="175"/>
      <c r="L61" s="175"/>
      <c r="M61" s="50"/>
    </row>
    <row r="62" spans="1:13" s="6" customFormat="1" ht="99.75" x14ac:dyDescent="0.25">
      <c r="A62" s="14" t="s">
        <v>0</v>
      </c>
      <c r="B62" s="17" t="s">
        <v>45</v>
      </c>
      <c r="C62" s="17" t="s">
        <v>47</v>
      </c>
      <c r="D62" s="17" t="s">
        <v>3</v>
      </c>
      <c r="E62" s="17" t="s">
        <v>52</v>
      </c>
      <c r="F62" s="17" t="s">
        <v>42</v>
      </c>
      <c r="G62" s="17" t="s">
        <v>5</v>
      </c>
      <c r="H62" s="17" t="s">
        <v>9</v>
      </c>
      <c r="I62" s="17" t="s">
        <v>10</v>
      </c>
      <c r="J62" s="17" t="s">
        <v>7</v>
      </c>
      <c r="K62" s="17" t="s">
        <v>8</v>
      </c>
      <c r="L62" s="16" t="s">
        <v>6</v>
      </c>
      <c r="M62" s="18" t="s">
        <v>16</v>
      </c>
    </row>
    <row r="63" spans="1:13" s="6" customFormat="1" x14ac:dyDescent="0.25">
      <c r="A63" s="290">
        <v>44210</v>
      </c>
      <c r="B63" s="292" t="s">
        <v>11</v>
      </c>
      <c r="C63" s="292" t="s">
        <v>12</v>
      </c>
      <c r="D63" s="292" t="s">
        <v>13</v>
      </c>
      <c r="E63" s="294" t="s">
        <v>14</v>
      </c>
      <c r="F63" s="296">
        <v>4000</v>
      </c>
      <c r="G63" s="285">
        <v>4000</v>
      </c>
      <c r="H63" s="287">
        <v>0</v>
      </c>
      <c r="I63" s="287">
        <v>4000</v>
      </c>
      <c r="J63" s="285">
        <v>0</v>
      </c>
      <c r="K63" s="285">
        <v>0</v>
      </c>
      <c r="L63" s="287">
        <v>0</v>
      </c>
      <c r="M63" s="288" t="s">
        <v>29</v>
      </c>
    </row>
    <row r="64" spans="1:13" s="6" customFormat="1" x14ac:dyDescent="0.25">
      <c r="A64" s="291"/>
      <c r="B64" s="293"/>
      <c r="C64" s="293"/>
      <c r="D64" s="293"/>
      <c r="E64" s="295"/>
      <c r="F64" s="297"/>
      <c r="G64" s="286"/>
      <c r="H64" s="286"/>
      <c r="I64" s="286"/>
      <c r="J64" s="286"/>
      <c r="K64" s="286"/>
      <c r="L64" s="286"/>
      <c r="M64" s="289"/>
    </row>
    <row r="65" spans="1:13" s="6" customFormat="1" ht="15.75" thickBot="1" x14ac:dyDescent="0.3">
      <c r="A65" s="165"/>
      <c r="B65" s="166"/>
      <c r="C65" s="166"/>
      <c r="D65" s="166"/>
      <c r="E65" s="167"/>
      <c r="F65" s="168"/>
      <c r="G65" s="164"/>
      <c r="H65" s="164"/>
      <c r="I65" s="164"/>
      <c r="J65" s="164"/>
      <c r="K65" s="164"/>
      <c r="L65" s="164"/>
      <c r="M65" s="50"/>
    </row>
    <row r="66" spans="1:13" s="6" customFormat="1" ht="99.75" x14ac:dyDescent="0.25">
      <c r="A66" s="14" t="s">
        <v>0</v>
      </c>
      <c r="B66" s="17" t="s">
        <v>45</v>
      </c>
      <c r="C66" s="17" t="s">
        <v>47</v>
      </c>
      <c r="D66" s="17" t="s">
        <v>3</v>
      </c>
      <c r="E66" s="17" t="s">
        <v>52</v>
      </c>
      <c r="F66" s="17" t="s">
        <v>42</v>
      </c>
      <c r="G66" s="17" t="s">
        <v>5</v>
      </c>
      <c r="H66" s="17" t="s">
        <v>9</v>
      </c>
      <c r="I66" s="17" t="s">
        <v>10</v>
      </c>
      <c r="J66" s="17" t="s">
        <v>7</v>
      </c>
      <c r="K66" s="17" t="s">
        <v>8</v>
      </c>
      <c r="L66" s="16" t="s">
        <v>6</v>
      </c>
      <c r="M66" s="18" t="s">
        <v>16</v>
      </c>
    </row>
    <row r="67" spans="1:13" s="6" customFormat="1" x14ac:dyDescent="0.25">
      <c r="A67" s="290">
        <v>44209</v>
      </c>
      <c r="B67" s="292" t="s">
        <v>11</v>
      </c>
      <c r="C67" s="292" t="s">
        <v>12</v>
      </c>
      <c r="D67" s="292" t="s">
        <v>13</v>
      </c>
      <c r="E67" s="294" t="s">
        <v>14</v>
      </c>
      <c r="F67" s="296">
        <v>4000</v>
      </c>
      <c r="G67" s="285">
        <v>4000</v>
      </c>
      <c r="H67" s="287">
        <v>0</v>
      </c>
      <c r="I67" s="287">
        <v>4000</v>
      </c>
      <c r="J67" s="285">
        <v>0</v>
      </c>
      <c r="K67" s="285">
        <v>0</v>
      </c>
      <c r="L67" s="287">
        <v>0</v>
      </c>
      <c r="M67" s="288" t="s">
        <v>29</v>
      </c>
    </row>
    <row r="68" spans="1:13" s="6" customFormat="1" x14ac:dyDescent="0.25">
      <c r="A68" s="291"/>
      <c r="B68" s="293"/>
      <c r="C68" s="293"/>
      <c r="D68" s="293"/>
      <c r="E68" s="295"/>
      <c r="F68" s="297"/>
      <c r="G68" s="286"/>
      <c r="H68" s="286"/>
      <c r="I68" s="286"/>
      <c r="J68" s="286"/>
      <c r="K68" s="286"/>
      <c r="L68" s="286"/>
      <c r="M68" s="289"/>
    </row>
    <row r="69" spans="1:13" s="6" customFormat="1" ht="15.75" thickBot="1" x14ac:dyDescent="0.3">
      <c r="A69" s="154"/>
      <c r="B69" s="155"/>
      <c r="C69" s="155"/>
      <c r="D69" s="155"/>
      <c r="E69" s="156"/>
      <c r="F69" s="157"/>
      <c r="G69" s="153"/>
      <c r="H69" s="153"/>
      <c r="I69" s="153"/>
      <c r="J69" s="153"/>
      <c r="K69" s="153"/>
      <c r="L69" s="153"/>
      <c r="M69" s="50"/>
    </row>
    <row r="70" spans="1:13" s="6" customFormat="1" ht="99.75" x14ac:dyDescent="0.25">
      <c r="A70" s="14" t="s">
        <v>0</v>
      </c>
      <c r="B70" s="17" t="s">
        <v>45</v>
      </c>
      <c r="C70" s="17" t="s">
        <v>47</v>
      </c>
      <c r="D70" s="17" t="s">
        <v>3</v>
      </c>
      <c r="E70" s="17" t="s">
        <v>52</v>
      </c>
      <c r="F70" s="17" t="s">
        <v>42</v>
      </c>
      <c r="G70" s="17" t="s">
        <v>5</v>
      </c>
      <c r="H70" s="17" t="s">
        <v>9</v>
      </c>
      <c r="I70" s="17" t="s">
        <v>10</v>
      </c>
      <c r="J70" s="17" t="s">
        <v>7</v>
      </c>
      <c r="K70" s="17" t="s">
        <v>8</v>
      </c>
      <c r="L70" s="16" t="s">
        <v>6</v>
      </c>
      <c r="M70" s="18" t="s">
        <v>16</v>
      </c>
    </row>
    <row r="71" spans="1:13" s="6" customFormat="1" x14ac:dyDescent="0.25">
      <c r="A71" s="290">
        <v>44208</v>
      </c>
      <c r="B71" s="292" t="s">
        <v>11</v>
      </c>
      <c r="C71" s="292" t="s">
        <v>12</v>
      </c>
      <c r="D71" s="292" t="s">
        <v>13</v>
      </c>
      <c r="E71" s="294" t="s">
        <v>14</v>
      </c>
      <c r="F71" s="296">
        <v>4000</v>
      </c>
      <c r="G71" s="285">
        <v>4000</v>
      </c>
      <c r="H71" s="287">
        <v>0</v>
      </c>
      <c r="I71" s="287">
        <v>4000</v>
      </c>
      <c r="J71" s="285">
        <v>0</v>
      </c>
      <c r="K71" s="285">
        <v>0</v>
      </c>
      <c r="L71" s="287">
        <v>0</v>
      </c>
      <c r="M71" s="288" t="s">
        <v>29</v>
      </c>
    </row>
    <row r="72" spans="1:13" s="6" customFormat="1" x14ac:dyDescent="0.25">
      <c r="A72" s="291"/>
      <c r="B72" s="293"/>
      <c r="C72" s="293"/>
      <c r="D72" s="293"/>
      <c r="E72" s="295"/>
      <c r="F72" s="297"/>
      <c r="G72" s="286"/>
      <c r="H72" s="286"/>
      <c r="I72" s="286"/>
      <c r="J72" s="286"/>
      <c r="K72" s="286"/>
      <c r="L72" s="286"/>
      <c r="M72" s="289"/>
    </row>
    <row r="73" spans="1:13" s="6" customFormat="1" ht="15.75" thickBot="1" x14ac:dyDescent="0.3">
      <c r="A73" s="143"/>
      <c r="B73" s="144"/>
      <c r="C73" s="144"/>
      <c r="D73" s="144"/>
      <c r="E73" s="145"/>
      <c r="F73" s="146"/>
      <c r="G73" s="142"/>
      <c r="H73" s="142"/>
      <c r="I73" s="142"/>
      <c r="J73" s="142"/>
      <c r="K73" s="142"/>
      <c r="L73" s="142"/>
      <c r="M73" s="50"/>
    </row>
    <row r="74" spans="1:13" s="6" customFormat="1" ht="99.75" x14ac:dyDescent="0.25">
      <c r="A74" s="14" t="s">
        <v>0</v>
      </c>
      <c r="B74" s="17" t="s">
        <v>45</v>
      </c>
      <c r="C74" s="17" t="s">
        <v>47</v>
      </c>
      <c r="D74" s="17" t="s">
        <v>3</v>
      </c>
      <c r="E74" s="17" t="s">
        <v>52</v>
      </c>
      <c r="F74" s="17" t="s">
        <v>42</v>
      </c>
      <c r="G74" s="17" t="s">
        <v>5</v>
      </c>
      <c r="H74" s="17" t="s">
        <v>9</v>
      </c>
      <c r="I74" s="17" t="s">
        <v>10</v>
      </c>
      <c r="J74" s="17" t="s">
        <v>7</v>
      </c>
      <c r="K74" s="17" t="s">
        <v>8</v>
      </c>
      <c r="L74" s="16" t="s">
        <v>6</v>
      </c>
      <c r="M74" s="18" t="s">
        <v>16</v>
      </c>
    </row>
    <row r="75" spans="1:13" s="6" customFormat="1" x14ac:dyDescent="0.25">
      <c r="A75" s="290">
        <v>44207</v>
      </c>
      <c r="B75" s="292" t="s">
        <v>11</v>
      </c>
      <c r="C75" s="292" t="s">
        <v>12</v>
      </c>
      <c r="D75" s="292" t="s">
        <v>13</v>
      </c>
      <c r="E75" s="294" t="s">
        <v>14</v>
      </c>
      <c r="F75" s="296">
        <v>4000</v>
      </c>
      <c r="G75" s="285">
        <v>4000</v>
      </c>
      <c r="H75" s="287">
        <v>0</v>
      </c>
      <c r="I75" s="287">
        <v>4000</v>
      </c>
      <c r="J75" s="285">
        <v>0</v>
      </c>
      <c r="K75" s="285">
        <v>0</v>
      </c>
      <c r="L75" s="287">
        <v>0</v>
      </c>
      <c r="M75" s="288" t="s">
        <v>29</v>
      </c>
    </row>
    <row r="76" spans="1:13" s="6" customFormat="1" x14ac:dyDescent="0.25">
      <c r="A76" s="291"/>
      <c r="B76" s="293"/>
      <c r="C76" s="293"/>
      <c r="D76" s="293"/>
      <c r="E76" s="295"/>
      <c r="F76" s="297"/>
      <c r="G76" s="286"/>
      <c r="H76" s="286"/>
      <c r="I76" s="286"/>
      <c r="J76" s="286"/>
      <c r="K76" s="286"/>
      <c r="L76" s="286"/>
      <c r="M76" s="289"/>
    </row>
    <row r="77" spans="1:13" s="6" customFormat="1" ht="15.75" thickBot="1" x14ac:dyDescent="0.3">
      <c r="A77" s="133"/>
      <c r="B77" s="134"/>
      <c r="C77" s="134"/>
      <c r="D77" s="134"/>
      <c r="E77" s="135"/>
      <c r="F77" s="132"/>
      <c r="G77" s="131"/>
      <c r="H77" s="131"/>
      <c r="I77" s="131"/>
      <c r="J77" s="131"/>
      <c r="K77" s="131"/>
      <c r="L77" s="131"/>
      <c r="M77" s="50"/>
    </row>
    <row r="78" spans="1:13" s="6" customFormat="1" ht="99.75" x14ac:dyDescent="0.25">
      <c r="A78" s="14" t="s">
        <v>0</v>
      </c>
      <c r="B78" s="17" t="s">
        <v>45</v>
      </c>
      <c r="C78" s="17" t="s">
        <v>47</v>
      </c>
      <c r="D78" s="17" t="s">
        <v>3</v>
      </c>
      <c r="E78" s="17" t="s">
        <v>52</v>
      </c>
      <c r="F78" s="17" t="s">
        <v>42</v>
      </c>
      <c r="G78" s="17" t="s">
        <v>5</v>
      </c>
      <c r="H78" s="17" t="s">
        <v>9</v>
      </c>
      <c r="I78" s="17" t="s">
        <v>10</v>
      </c>
      <c r="J78" s="17" t="s">
        <v>7</v>
      </c>
      <c r="K78" s="17" t="s">
        <v>8</v>
      </c>
      <c r="L78" s="16" t="s">
        <v>6</v>
      </c>
      <c r="M78" s="18" t="s">
        <v>16</v>
      </c>
    </row>
    <row r="79" spans="1:13" s="6" customFormat="1" x14ac:dyDescent="0.25">
      <c r="A79" s="290">
        <v>44205</v>
      </c>
      <c r="B79" s="292" t="s">
        <v>11</v>
      </c>
      <c r="C79" s="292" t="s">
        <v>12</v>
      </c>
      <c r="D79" s="292" t="s">
        <v>13</v>
      </c>
      <c r="E79" s="294" t="s">
        <v>14</v>
      </c>
      <c r="F79" s="296">
        <v>4000</v>
      </c>
      <c r="G79" s="285">
        <v>4000</v>
      </c>
      <c r="H79" s="287">
        <v>0</v>
      </c>
      <c r="I79" s="287">
        <v>4000</v>
      </c>
      <c r="J79" s="285">
        <v>0</v>
      </c>
      <c r="K79" s="285">
        <v>0</v>
      </c>
      <c r="L79" s="287">
        <v>0</v>
      </c>
      <c r="M79" s="288" t="s">
        <v>29</v>
      </c>
    </row>
    <row r="80" spans="1:13" s="6" customFormat="1" x14ac:dyDescent="0.25">
      <c r="A80" s="291"/>
      <c r="B80" s="293"/>
      <c r="C80" s="293"/>
      <c r="D80" s="293"/>
      <c r="E80" s="295"/>
      <c r="F80" s="297"/>
      <c r="G80" s="286"/>
      <c r="H80" s="286"/>
      <c r="I80" s="286"/>
      <c r="J80" s="286"/>
      <c r="K80" s="286"/>
      <c r="L80" s="286"/>
      <c r="M80" s="289"/>
    </row>
    <row r="81" spans="1:13" s="6" customFormat="1" ht="15.75" thickBot="1" x14ac:dyDescent="0.3">
      <c r="A81" s="122"/>
      <c r="B81" s="123"/>
      <c r="C81" s="123"/>
      <c r="D81" s="123"/>
      <c r="E81" s="124"/>
      <c r="F81" s="121"/>
      <c r="G81" s="120"/>
      <c r="H81" s="120"/>
      <c r="I81" s="120"/>
      <c r="J81" s="120"/>
      <c r="K81" s="120"/>
      <c r="L81" s="120"/>
      <c r="M81" s="50"/>
    </row>
    <row r="82" spans="1:13" s="6" customFormat="1" ht="99.75" x14ac:dyDescent="0.25">
      <c r="A82" s="14" t="s">
        <v>0</v>
      </c>
      <c r="B82" s="17" t="s">
        <v>45</v>
      </c>
      <c r="C82" s="17" t="s">
        <v>47</v>
      </c>
      <c r="D82" s="17" t="s">
        <v>3</v>
      </c>
      <c r="E82" s="17" t="s">
        <v>52</v>
      </c>
      <c r="F82" s="17" t="s">
        <v>42</v>
      </c>
      <c r="G82" s="17" t="s">
        <v>5</v>
      </c>
      <c r="H82" s="17" t="s">
        <v>9</v>
      </c>
      <c r="I82" s="17" t="s">
        <v>10</v>
      </c>
      <c r="J82" s="17" t="s">
        <v>7</v>
      </c>
      <c r="K82" s="17" t="s">
        <v>8</v>
      </c>
      <c r="L82" s="16" t="s">
        <v>6</v>
      </c>
      <c r="M82" s="18" t="s">
        <v>16</v>
      </c>
    </row>
    <row r="83" spans="1:13" s="6" customFormat="1" x14ac:dyDescent="0.25">
      <c r="A83" s="290">
        <v>44204</v>
      </c>
      <c r="B83" s="292" t="s">
        <v>11</v>
      </c>
      <c r="C83" s="292" t="s">
        <v>12</v>
      </c>
      <c r="D83" s="292" t="s">
        <v>13</v>
      </c>
      <c r="E83" s="294" t="s">
        <v>14</v>
      </c>
      <c r="F83" s="296">
        <v>4000</v>
      </c>
      <c r="G83" s="285">
        <v>4000</v>
      </c>
      <c r="H83" s="287">
        <v>0</v>
      </c>
      <c r="I83" s="287">
        <v>4000</v>
      </c>
      <c r="J83" s="285">
        <v>0</v>
      </c>
      <c r="K83" s="285">
        <v>0</v>
      </c>
      <c r="L83" s="287">
        <v>0</v>
      </c>
      <c r="M83" s="288" t="s">
        <v>29</v>
      </c>
    </row>
    <row r="84" spans="1:13" s="6" customFormat="1" x14ac:dyDescent="0.25">
      <c r="A84" s="291"/>
      <c r="B84" s="293"/>
      <c r="C84" s="293"/>
      <c r="D84" s="293"/>
      <c r="E84" s="295"/>
      <c r="F84" s="297"/>
      <c r="G84" s="286"/>
      <c r="H84" s="286"/>
      <c r="I84" s="286"/>
      <c r="J84" s="286"/>
      <c r="K84" s="286"/>
      <c r="L84" s="286"/>
      <c r="M84" s="289"/>
    </row>
    <row r="85" spans="1:13" s="6" customFormat="1" ht="15.75" thickBot="1" x14ac:dyDescent="0.3">
      <c r="A85" s="122"/>
      <c r="B85" s="123"/>
      <c r="C85" s="123"/>
      <c r="D85" s="123"/>
      <c r="E85" s="124"/>
      <c r="F85" s="121"/>
      <c r="G85" s="120"/>
      <c r="H85" s="120"/>
      <c r="I85" s="120"/>
      <c r="J85" s="120"/>
      <c r="K85" s="120"/>
      <c r="L85" s="120"/>
      <c r="M85" s="50"/>
    </row>
    <row r="86" spans="1:13" s="6" customFormat="1" ht="99.75" x14ac:dyDescent="0.25">
      <c r="A86" s="14" t="s">
        <v>0</v>
      </c>
      <c r="B86" s="17" t="s">
        <v>45</v>
      </c>
      <c r="C86" s="17" t="s">
        <v>47</v>
      </c>
      <c r="D86" s="17" t="s">
        <v>3</v>
      </c>
      <c r="E86" s="17" t="s">
        <v>52</v>
      </c>
      <c r="F86" s="17" t="s">
        <v>42</v>
      </c>
      <c r="G86" s="17" t="s">
        <v>5</v>
      </c>
      <c r="H86" s="17" t="s">
        <v>9</v>
      </c>
      <c r="I86" s="17" t="s">
        <v>10</v>
      </c>
      <c r="J86" s="17" t="s">
        <v>7</v>
      </c>
      <c r="K86" s="17" t="s">
        <v>8</v>
      </c>
      <c r="L86" s="16" t="s">
        <v>6</v>
      </c>
      <c r="M86" s="18" t="s">
        <v>16</v>
      </c>
    </row>
    <row r="87" spans="1:13" s="6" customFormat="1" x14ac:dyDescent="0.25">
      <c r="A87" s="290">
        <v>44203</v>
      </c>
      <c r="B87" s="292" t="s">
        <v>11</v>
      </c>
      <c r="C87" s="292" t="s">
        <v>12</v>
      </c>
      <c r="D87" s="292" t="s">
        <v>13</v>
      </c>
      <c r="E87" s="294" t="s">
        <v>14</v>
      </c>
      <c r="F87" s="296">
        <v>4000</v>
      </c>
      <c r="G87" s="285">
        <v>4000</v>
      </c>
      <c r="H87" s="287">
        <v>0</v>
      </c>
      <c r="I87" s="287">
        <v>4000</v>
      </c>
      <c r="J87" s="285">
        <v>0</v>
      </c>
      <c r="K87" s="285">
        <v>0</v>
      </c>
      <c r="L87" s="287">
        <v>0</v>
      </c>
      <c r="M87" s="288" t="s">
        <v>29</v>
      </c>
    </row>
    <row r="88" spans="1:13" s="6" customFormat="1" x14ac:dyDescent="0.25">
      <c r="A88" s="291"/>
      <c r="B88" s="293"/>
      <c r="C88" s="293"/>
      <c r="D88" s="293"/>
      <c r="E88" s="295"/>
      <c r="F88" s="297"/>
      <c r="G88" s="286"/>
      <c r="H88" s="286"/>
      <c r="I88" s="286"/>
      <c r="J88" s="286"/>
      <c r="K88" s="286"/>
      <c r="L88" s="286"/>
      <c r="M88" s="289"/>
    </row>
    <row r="89" spans="1:13" s="6" customFormat="1" ht="15.75" thickBot="1" x14ac:dyDescent="0.3">
      <c r="A89" s="111"/>
      <c r="B89" s="112"/>
      <c r="C89" s="112"/>
      <c r="D89" s="112"/>
      <c r="E89" s="113"/>
      <c r="F89" s="110"/>
      <c r="G89" s="109"/>
      <c r="H89" s="109"/>
      <c r="I89" s="109"/>
      <c r="J89" s="109"/>
      <c r="K89" s="109"/>
      <c r="L89" s="109"/>
      <c r="M89" s="50"/>
    </row>
    <row r="90" spans="1:13" s="6" customFormat="1" ht="99.75" x14ac:dyDescent="0.25">
      <c r="A90" s="14" t="s">
        <v>0</v>
      </c>
      <c r="B90" s="17" t="s">
        <v>45</v>
      </c>
      <c r="C90" s="17" t="s">
        <v>47</v>
      </c>
      <c r="D90" s="17" t="s">
        <v>3</v>
      </c>
      <c r="E90" s="17" t="s">
        <v>52</v>
      </c>
      <c r="F90" s="17" t="s">
        <v>42</v>
      </c>
      <c r="G90" s="17" t="s">
        <v>5</v>
      </c>
      <c r="H90" s="17" t="s">
        <v>9</v>
      </c>
      <c r="I90" s="17" t="s">
        <v>10</v>
      </c>
      <c r="J90" s="17" t="s">
        <v>7</v>
      </c>
      <c r="K90" s="17" t="s">
        <v>8</v>
      </c>
      <c r="L90" s="16" t="s">
        <v>6</v>
      </c>
      <c r="M90" s="18" t="s">
        <v>16</v>
      </c>
    </row>
    <row r="91" spans="1:13" s="6" customFormat="1" x14ac:dyDescent="0.25">
      <c r="A91" s="290">
        <v>44202</v>
      </c>
      <c r="B91" s="292" t="s">
        <v>11</v>
      </c>
      <c r="C91" s="292" t="s">
        <v>12</v>
      </c>
      <c r="D91" s="292" t="s">
        <v>13</v>
      </c>
      <c r="E91" s="294" t="s">
        <v>14</v>
      </c>
      <c r="F91" s="296">
        <v>4000</v>
      </c>
      <c r="G91" s="285">
        <v>4000</v>
      </c>
      <c r="H91" s="287">
        <v>0</v>
      </c>
      <c r="I91" s="287">
        <v>4000</v>
      </c>
      <c r="J91" s="285">
        <v>0</v>
      </c>
      <c r="K91" s="285">
        <v>0</v>
      </c>
      <c r="L91" s="287">
        <v>0</v>
      </c>
      <c r="M91" s="288" t="s">
        <v>29</v>
      </c>
    </row>
    <row r="92" spans="1:13" s="6" customFormat="1" x14ac:dyDescent="0.25">
      <c r="A92" s="291"/>
      <c r="B92" s="293"/>
      <c r="C92" s="293"/>
      <c r="D92" s="293"/>
      <c r="E92" s="295"/>
      <c r="F92" s="297"/>
      <c r="G92" s="286"/>
      <c r="H92" s="286"/>
      <c r="I92" s="286"/>
      <c r="J92" s="286"/>
      <c r="K92" s="286"/>
      <c r="L92" s="286"/>
      <c r="M92" s="289"/>
    </row>
    <row r="93" spans="1:13" s="6" customFormat="1" ht="15.75" thickBot="1" x14ac:dyDescent="0.3">
      <c r="A93" s="100"/>
      <c r="B93" s="101"/>
      <c r="C93" s="101"/>
      <c r="D93" s="101"/>
      <c r="E93" s="102"/>
      <c r="F93" s="99"/>
      <c r="G93" s="98"/>
      <c r="H93" s="98"/>
      <c r="I93" s="98"/>
      <c r="J93" s="98"/>
      <c r="K93" s="98"/>
      <c r="L93" s="98"/>
      <c r="M93" s="50"/>
    </row>
    <row r="94" spans="1:13" s="6" customFormat="1" ht="99.75" x14ac:dyDescent="0.25">
      <c r="A94" s="14" t="s">
        <v>0</v>
      </c>
      <c r="B94" s="17" t="s">
        <v>45</v>
      </c>
      <c r="C94" s="17" t="s">
        <v>47</v>
      </c>
      <c r="D94" s="17" t="s">
        <v>3</v>
      </c>
      <c r="E94" s="17" t="s">
        <v>52</v>
      </c>
      <c r="F94" s="17" t="s">
        <v>42</v>
      </c>
      <c r="G94" s="17" t="s">
        <v>5</v>
      </c>
      <c r="H94" s="17" t="s">
        <v>9</v>
      </c>
      <c r="I94" s="17" t="s">
        <v>10</v>
      </c>
      <c r="J94" s="17" t="s">
        <v>7</v>
      </c>
      <c r="K94" s="17" t="s">
        <v>8</v>
      </c>
      <c r="L94" s="16" t="s">
        <v>6</v>
      </c>
      <c r="M94" s="18" t="s">
        <v>16</v>
      </c>
    </row>
    <row r="95" spans="1:13" s="6" customFormat="1" x14ac:dyDescent="0.25">
      <c r="A95" s="290">
        <v>44201</v>
      </c>
      <c r="B95" s="292" t="s">
        <v>11</v>
      </c>
      <c r="C95" s="292" t="s">
        <v>12</v>
      </c>
      <c r="D95" s="292" t="s">
        <v>13</v>
      </c>
      <c r="E95" s="294" t="s">
        <v>14</v>
      </c>
      <c r="F95" s="296">
        <v>4000</v>
      </c>
      <c r="G95" s="285">
        <v>4000</v>
      </c>
      <c r="H95" s="287">
        <v>0</v>
      </c>
      <c r="I95" s="287">
        <v>4000</v>
      </c>
      <c r="J95" s="285">
        <v>0</v>
      </c>
      <c r="K95" s="285">
        <v>0</v>
      </c>
      <c r="L95" s="287">
        <v>0</v>
      </c>
      <c r="M95" s="288" t="s">
        <v>29</v>
      </c>
    </row>
    <row r="96" spans="1:13" s="6" customFormat="1" x14ac:dyDescent="0.25">
      <c r="A96" s="291"/>
      <c r="B96" s="293"/>
      <c r="C96" s="293"/>
      <c r="D96" s="293"/>
      <c r="E96" s="295"/>
      <c r="F96" s="297"/>
      <c r="G96" s="286"/>
      <c r="H96" s="286"/>
      <c r="I96" s="286"/>
      <c r="J96" s="286"/>
      <c r="K96" s="286"/>
      <c r="L96" s="286"/>
      <c r="M96" s="289"/>
    </row>
    <row r="97" spans="1:13" s="6" customFormat="1" ht="15.75" thickBot="1" x14ac:dyDescent="0.3">
      <c r="A97" s="87"/>
      <c r="B97" s="88"/>
      <c r="C97" s="88"/>
      <c r="D97" s="88"/>
      <c r="E97" s="89"/>
      <c r="F97" s="90"/>
      <c r="G97" s="91"/>
      <c r="H97" s="91"/>
      <c r="I97" s="91"/>
      <c r="J97" s="91"/>
      <c r="K97" s="91"/>
      <c r="L97" s="91"/>
      <c r="M97" s="50"/>
    </row>
    <row r="98" spans="1:13" s="6" customFormat="1" ht="99.75" x14ac:dyDescent="0.25">
      <c r="A98" s="14" t="s">
        <v>0</v>
      </c>
      <c r="B98" s="17" t="s">
        <v>45</v>
      </c>
      <c r="C98" s="17" t="s">
        <v>47</v>
      </c>
      <c r="D98" s="17" t="s">
        <v>3</v>
      </c>
      <c r="E98" s="17" t="s">
        <v>52</v>
      </c>
      <c r="F98" s="17" t="s">
        <v>42</v>
      </c>
      <c r="G98" s="17" t="s">
        <v>5</v>
      </c>
      <c r="H98" s="17" t="s">
        <v>9</v>
      </c>
      <c r="I98" s="17" t="s">
        <v>10</v>
      </c>
      <c r="J98" s="17" t="s">
        <v>7</v>
      </c>
      <c r="K98" s="17" t="s">
        <v>8</v>
      </c>
      <c r="L98" s="16" t="s">
        <v>6</v>
      </c>
      <c r="M98" s="18" t="s">
        <v>16</v>
      </c>
    </row>
    <row r="99" spans="1:13" s="6" customFormat="1" x14ac:dyDescent="0.25">
      <c r="A99" s="290">
        <v>44200</v>
      </c>
      <c r="B99" s="292" t="s">
        <v>11</v>
      </c>
      <c r="C99" s="292" t="s">
        <v>12</v>
      </c>
      <c r="D99" s="292" t="s">
        <v>13</v>
      </c>
      <c r="E99" s="294" t="s">
        <v>14</v>
      </c>
      <c r="F99" s="296">
        <v>4000</v>
      </c>
      <c r="G99" s="285">
        <v>4000</v>
      </c>
      <c r="H99" s="287">
        <v>0</v>
      </c>
      <c r="I99" s="287">
        <v>4000</v>
      </c>
      <c r="J99" s="285">
        <v>0</v>
      </c>
      <c r="K99" s="285">
        <v>0</v>
      </c>
      <c r="L99" s="287">
        <v>0</v>
      </c>
      <c r="M99" s="288" t="s">
        <v>29</v>
      </c>
    </row>
    <row r="100" spans="1:13" s="6" customFormat="1" x14ac:dyDescent="0.25">
      <c r="A100" s="291"/>
      <c r="B100" s="293"/>
      <c r="C100" s="293"/>
      <c r="D100" s="293"/>
      <c r="E100" s="295"/>
      <c r="F100" s="297"/>
      <c r="G100" s="286"/>
      <c r="H100" s="286"/>
      <c r="I100" s="286"/>
      <c r="J100" s="286"/>
      <c r="K100" s="286"/>
      <c r="L100" s="286"/>
      <c r="M100" s="289"/>
    </row>
    <row r="101" spans="1:13" s="6" customFormat="1" ht="15.75" thickBot="1" x14ac:dyDescent="0.3">
      <c r="A101" s="77"/>
      <c r="B101" s="78"/>
      <c r="C101" s="78"/>
      <c r="D101" s="78"/>
      <c r="E101" s="79"/>
      <c r="F101" s="80"/>
      <c r="G101" s="76"/>
      <c r="H101" s="76"/>
      <c r="I101" s="76"/>
      <c r="J101" s="76"/>
      <c r="K101" s="76"/>
      <c r="L101" s="76"/>
      <c r="M101" s="50"/>
    </row>
    <row r="102" spans="1:13" s="6" customFormat="1" ht="99.75" x14ac:dyDescent="0.25">
      <c r="A102" s="14" t="s">
        <v>0</v>
      </c>
      <c r="B102" s="17" t="s">
        <v>45</v>
      </c>
      <c r="C102" s="17" t="s">
        <v>47</v>
      </c>
      <c r="D102" s="17" t="s">
        <v>3</v>
      </c>
      <c r="E102" s="17" t="s">
        <v>52</v>
      </c>
      <c r="F102" s="17" t="s">
        <v>42</v>
      </c>
      <c r="G102" s="17" t="s">
        <v>5</v>
      </c>
      <c r="H102" s="17" t="s">
        <v>9</v>
      </c>
      <c r="I102" s="17" t="s">
        <v>10</v>
      </c>
      <c r="J102" s="17" t="s">
        <v>7</v>
      </c>
      <c r="K102" s="17" t="s">
        <v>8</v>
      </c>
      <c r="L102" s="16" t="s">
        <v>6</v>
      </c>
      <c r="M102" s="18" t="s">
        <v>16</v>
      </c>
    </row>
    <row r="103" spans="1:13" s="6" customFormat="1" x14ac:dyDescent="0.25">
      <c r="A103" s="290">
        <v>44198</v>
      </c>
      <c r="B103" s="292" t="s">
        <v>11</v>
      </c>
      <c r="C103" s="292" t="s">
        <v>12</v>
      </c>
      <c r="D103" s="292" t="s">
        <v>13</v>
      </c>
      <c r="E103" s="294" t="s">
        <v>14</v>
      </c>
      <c r="F103" s="296">
        <v>4000</v>
      </c>
      <c r="G103" s="285">
        <v>4000</v>
      </c>
      <c r="H103" s="287">
        <v>0</v>
      </c>
      <c r="I103" s="287">
        <v>4000</v>
      </c>
      <c r="J103" s="285">
        <v>0</v>
      </c>
      <c r="K103" s="285">
        <v>0</v>
      </c>
      <c r="L103" s="287">
        <v>0</v>
      </c>
      <c r="M103" s="288" t="s">
        <v>29</v>
      </c>
    </row>
    <row r="104" spans="1:13" s="6" customFormat="1" x14ac:dyDescent="0.25">
      <c r="A104" s="291"/>
      <c r="B104" s="293"/>
      <c r="C104" s="293"/>
      <c r="D104" s="293"/>
      <c r="E104" s="295"/>
      <c r="F104" s="297"/>
      <c r="G104" s="286"/>
      <c r="H104" s="286"/>
      <c r="I104" s="286"/>
      <c r="J104" s="286"/>
      <c r="K104" s="286"/>
      <c r="L104" s="286"/>
      <c r="M104" s="289"/>
    </row>
    <row r="105" spans="1:13" s="6" customFormat="1" ht="15.75" thickBot="1" x14ac:dyDescent="0.3">
      <c r="A105" s="66"/>
      <c r="B105" s="67"/>
      <c r="C105" s="67"/>
      <c r="D105" s="67"/>
      <c r="E105" s="68"/>
      <c r="F105" s="69"/>
      <c r="G105" s="65"/>
      <c r="H105" s="65"/>
      <c r="I105" s="65"/>
      <c r="J105" s="65"/>
      <c r="K105" s="65"/>
      <c r="L105" s="65"/>
      <c r="M105" s="50"/>
    </row>
    <row r="106" spans="1:13" s="6" customFormat="1" ht="99.75" x14ac:dyDescent="0.25">
      <c r="A106" s="14" t="s">
        <v>0</v>
      </c>
      <c r="B106" s="17" t="s">
        <v>45</v>
      </c>
      <c r="C106" s="17" t="s">
        <v>47</v>
      </c>
      <c r="D106" s="17" t="s">
        <v>3</v>
      </c>
      <c r="E106" s="17" t="s">
        <v>52</v>
      </c>
      <c r="F106" s="17" t="s">
        <v>42</v>
      </c>
      <c r="G106" s="17" t="s">
        <v>5</v>
      </c>
      <c r="H106" s="17" t="s">
        <v>9</v>
      </c>
      <c r="I106" s="17" t="s">
        <v>10</v>
      </c>
      <c r="J106" s="17" t="s">
        <v>7</v>
      </c>
      <c r="K106" s="17" t="s">
        <v>8</v>
      </c>
      <c r="L106" s="16" t="s">
        <v>6</v>
      </c>
      <c r="M106" s="18" t="s">
        <v>16</v>
      </c>
    </row>
    <row r="107" spans="1:13" s="6" customFormat="1" x14ac:dyDescent="0.25">
      <c r="A107" s="290">
        <v>44197</v>
      </c>
      <c r="B107" s="292" t="s">
        <v>11</v>
      </c>
      <c r="C107" s="292" t="s">
        <v>12</v>
      </c>
      <c r="D107" s="292" t="s">
        <v>13</v>
      </c>
      <c r="E107" s="294" t="s">
        <v>14</v>
      </c>
      <c r="F107" s="296">
        <v>4000</v>
      </c>
      <c r="G107" s="285">
        <v>4000</v>
      </c>
      <c r="H107" s="287">
        <v>0</v>
      </c>
      <c r="I107" s="287">
        <v>4000</v>
      </c>
      <c r="J107" s="285">
        <v>0</v>
      </c>
      <c r="K107" s="285">
        <v>0</v>
      </c>
      <c r="L107" s="287">
        <v>0</v>
      </c>
      <c r="M107" s="288" t="s">
        <v>29</v>
      </c>
    </row>
    <row r="108" spans="1:13" s="6" customFormat="1" x14ac:dyDescent="0.25">
      <c r="A108" s="291"/>
      <c r="B108" s="293"/>
      <c r="C108" s="293"/>
      <c r="D108" s="293"/>
      <c r="E108" s="295"/>
      <c r="F108" s="297"/>
      <c r="G108" s="286"/>
      <c r="H108" s="286"/>
      <c r="I108" s="286"/>
      <c r="J108" s="286"/>
      <c r="K108" s="286"/>
      <c r="L108" s="286"/>
      <c r="M108" s="289"/>
    </row>
    <row r="109" spans="1:13" s="6" customFormat="1" x14ac:dyDescent="0.25">
      <c r="A109" s="55"/>
      <c r="B109" s="56"/>
      <c r="C109" s="56"/>
      <c r="D109" s="56"/>
      <c r="E109" s="57"/>
      <c r="F109" s="58"/>
      <c r="G109" s="54"/>
      <c r="H109" s="54"/>
      <c r="I109" s="54"/>
      <c r="J109" s="54"/>
      <c r="K109" s="54"/>
      <c r="L109" s="54"/>
      <c r="M109" s="50"/>
    </row>
    <row r="110" spans="1:13" ht="243" customHeight="1" thickBot="1" x14ac:dyDescent="0.3">
      <c r="A110" s="301" t="s">
        <v>41</v>
      </c>
      <c r="B110" s="302"/>
      <c r="C110" s="302"/>
      <c r="D110" s="302"/>
      <c r="E110" s="302"/>
      <c r="F110" s="302"/>
      <c r="G110" s="302"/>
      <c r="H110" s="302"/>
      <c r="I110" s="302"/>
      <c r="J110" s="302"/>
      <c r="K110" s="302"/>
      <c r="L110" s="302"/>
      <c r="M110" s="303"/>
    </row>
  </sheetData>
  <mergeCells count="329">
    <mergeCell ref="J14:J15"/>
    <mergeCell ref="K14:K15"/>
    <mergeCell ref="L14:L15"/>
    <mergeCell ref="M14:M15"/>
    <mergeCell ref="A14:A15"/>
    <mergeCell ref="B14:B15"/>
    <mergeCell ref="C14:C15"/>
    <mergeCell ref="D14:D15"/>
    <mergeCell ref="E14:E15"/>
    <mergeCell ref="F14:F15"/>
    <mergeCell ref="G14:G15"/>
    <mergeCell ref="H14:H15"/>
    <mergeCell ref="I14:I15"/>
    <mergeCell ref="J18:J19"/>
    <mergeCell ref="K18:K19"/>
    <mergeCell ref="L18:L19"/>
    <mergeCell ref="M18:M19"/>
    <mergeCell ref="A18:A19"/>
    <mergeCell ref="B18:B19"/>
    <mergeCell ref="C18:C19"/>
    <mergeCell ref="D18:D19"/>
    <mergeCell ref="E18:E19"/>
    <mergeCell ref="F18:F19"/>
    <mergeCell ref="G18:G19"/>
    <mergeCell ref="H18:H19"/>
    <mergeCell ref="I18:I19"/>
    <mergeCell ref="K30:K31"/>
    <mergeCell ref="L30:L31"/>
    <mergeCell ref="M30:M31"/>
    <mergeCell ref="A26:A27"/>
    <mergeCell ref="B26:B27"/>
    <mergeCell ref="C26:C27"/>
    <mergeCell ref="D26:D27"/>
    <mergeCell ref="E26:E27"/>
    <mergeCell ref="F26:F27"/>
    <mergeCell ref="G26:G27"/>
    <mergeCell ref="H26:H27"/>
    <mergeCell ref="I26:I27"/>
    <mergeCell ref="J26:J27"/>
    <mergeCell ref="K26:K27"/>
    <mergeCell ref="L26:L27"/>
    <mergeCell ref="M26:M27"/>
    <mergeCell ref="J43:J44"/>
    <mergeCell ref="K43:K44"/>
    <mergeCell ref="L43:L44"/>
    <mergeCell ref="M43:M44"/>
    <mergeCell ref="A43:A44"/>
    <mergeCell ref="B43:B44"/>
    <mergeCell ref="C43:C44"/>
    <mergeCell ref="D43:D44"/>
    <mergeCell ref="E43:E44"/>
    <mergeCell ref="F43:F44"/>
    <mergeCell ref="G43:G44"/>
    <mergeCell ref="H43:H44"/>
    <mergeCell ref="I43:I44"/>
    <mergeCell ref="D59:D60"/>
    <mergeCell ref="E59:E60"/>
    <mergeCell ref="F59:F60"/>
    <mergeCell ref="G59:G60"/>
    <mergeCell ref="J51:J52"/>
    <mergeCell ref="K51:K52"/>
    <mergeCell ref="L51:L52"/>
    <mergeCell ref="M51:M52"/>
    <mergeCell ref="A51:A52"/>
    <mergeCell ref="B51:B52"/>
    <mergeCell ref="C51:C52"/>
    <mergeCell ref="D51:D52"/>
    <mergeCell ref="E51:E52"/>
    <mergeCell ref="F51:F52"/>
    <mergeCell ref="G51:G52"/>
    <mergeCell ref="H51:H52"/>
    <mergeCell ref="I51:I52"/>
    <mergeCell ref="B63:B64"/>
    <mergeCell ref="C63:C64"/>
    <mergeCell ref="D63:D64"/>
    <mergeCell ref="E63:E64"/>
    <mergeCell ref="J59:J60"/>
    <mergeCell ref="K59:K60"/>
    <mergeCell ref="L59:L60"/>
    <mergeCell ref="M59:M60"/>
    <mergeCell ref="A55:A56"/>
    <mergeCell ref="B55:B56"/>
    <mergeCell ref="C55:C56"/>
    <mergeCell ref="D55:D56"/>
    <mergeCell ref="E55:E56"/>
    <mergeCell ref="F55:F56"/>
    <mergeCell ref="G55:G56"/>
    <mergeCell ref="H55:H56"/>
    <mergeCell ref="I55:I56"/>
    <mergeCell ref="J55:J56"/>
    <mergeCell ref="K55:K56"/>
    <mergeCell ref="L55:L56"/>
    <mergeCell ref="M55:M56"/>
    <mergeCell ref="A59:A60"/>
    <mergeCell ref="B59:B60"/>
    <mergeCell ref="C59:C60"/>
    <mergeCell ref="J67:J68"/>
    <mergeCell ref="K67:K68"/>
    <mergeCell ref="L67:L68"/>
    <mergeCell ref="M67:M68"/>
    <mergeCell ref="A67:A68"/>
    <mergeCell ref="B67:B68"/>
    <mergeCell ref="C67:C68"/>
    <mergeCell ref="D67:D68"/>
    <mergeCell ref="E67:E68"/>
    <mergeCell ref="F67:F68"/>
    <mergeCell ref="G67:G68"/>
    <mergeCell ref="H67:H68"/>
    <mergeCell ref="I67:I68"/>
    <mergeCell ref="A87:A88"/>
    <mergeCell ref="B87:B88"/>
    <mergeCell ref="C87:C88"/>
    <mergeCell ref="D87:D88"/>
    <mergeCell ref="E87:E88"/>
    <mergeCell ref="K87:K88"/>
    <mergeCell ref="L87:L88"/>
    <mergeCell ref="M87:M88"/>
    <mergeCell ref="F87:F88"/>
    <mergeCell ref="G87:G88"/>
    <mergeCell ref="H87:H88"/>
    <mergeCell ref="I87:I88"/>
    <mergeCell ref="J87:J88"/>
    <mergeCell ref="A37:M37"/>
    <mergeCell ref="A110:M110"/>
    <mergeCell ref="A6:M6"/>
    <mergeCell ref="A103:A104"/>
    <mergeCell ref="B103:B104"/>
    <mergeCell ref="C103:C104"/>
    <mergeCell ref="D103:D104"/>
    <mergeCell ref="E103:E104"/>
    <mergeCell ref="F103:F104"/>
    <mergeCell ref="G103:G104"/>
    <mergeCell ref="H103:H104"/>
    <mergeCell ref="I103:I104"/>
    <mergeCell ref="J103:J104"/>
    <mergeCell ref="K103:K104"/>
    <mergeCell ref="L103:L104"/>
    <mergeCell ref="M103:M104"/>
    <mergeCell ref="A95:A96"/>
    <mergeCell ref="B95:B96"/>
    <mergeCell ref="C95:C96"/>
    <mergeCell ref="D95:D96"/>
    <mergeCell ref="E95:E96"/>
    <mergeCell ref="K95:K96"/>
    <mergeCell ref="L95:L96"/>
    <mergeCell ref="M95:M96"/>
    <mergeCell ref="J107:J108"/>
    <mergeCell ref="K107:K108"/>
    <mergeCell ref="L107:L108"/>
    <mergeCell ref="M107:M108"/>
    <mergeCell ref="A107:A108"/>
    <mergeCell ref="B107:B108"/>
    <mergeCell ref="C107:C108"/>
    <mergeCell ref="D107:D108"/>
    <mergeCell ref="E107:E108"/>
    <mergeCell ref="F107:F108"/>
    <mergeCell ref="G107:G108"/>
    <mergeCell ref="H107:H108"/>
    <mergeCell ref="I107:I108"/>
    <mergeCell ref="A91:A92"/>
    <mergeCell ref="B91:B92"/>
    <mergeCell ref="C91:C92"/>
    <mergeCell ref="D91:D92"/>
    <mergeCell ref="E91:E92"/>
    <mergeCell ref="K99:K100"/>
    <mergeCell ref="L99:L100"/>
    <mergeCell ref="M99:M100"/>
    <mergeCell ref="F99:F100"/>
    <mergeCell ref="G99:G100"/>
    <mergeCell ref="H99:H100"/>
    <mergeCell ref="I99:I100"/>
    <mergeCell ref="J99:J100"/>
    <mergeCell ref="A99:A100"/>
    <mergeCell ref="B99:B100"/>
    <mergeCell ref="C99:C100"/>
    <mergeCell ref="D99:D100"/>
    <mergeCell ref="E99:E100"/>
    <mergeCell ref="F95:F96"/>
    <mergeCell ref="G95:G96"/>
    <mergeCell ref="H95:H96"/>
    <mergeCell ref="I95:I96"/>
    <mergeCell ref="J95:J96"/>
    <mergeCell ref="K91:K92"/>
    <mergeCell ref="L91:L92"/>
    <mergeCell ref="M91:M92"/>
    <mergeCell ref="F91:F92"/>
    <mergeCell ref="G91:G92"/>
    <mergeCell ref="H91:H92"/>
    <mergeCell ref="I91:I92"/>
    <mergeCell ref="J91:J92"/>
    <mergeCell ref="K83:K84"/>
    <mergeCell ref="L83:L84"/>
    <mergeCell ref="M83:M84"/>
    <mergeCell ref="J83:J84"/>
    <mergeCell ref="G83:G84"/>
    <mergeCell ref="H83:H84"/>
    <mergeCell ref="I83:I84"/>
    <mergeCell ref="G71:G72"/>
    <mergeCell ref="H71:H72"/>
    <mergeCell ref="I71:I72"/>
    <mergeCell ref="J71:J72"/>
    <mergeCell ref="K71:K72"/>
    <mergeCell ref="L71:L72"/>
    <mergeCell ref="M71:M72"/>
    <mergeCell ref="J79:J80"/>
    <mergeCell ref="K79:K80"/>
    <mergeCell ref="L79:L80"/>
    <mergeCell ref="M79:M80"/>
    <mergeCell ref="J75:J76"/>
    <mergeCell ref="K75:K76"/>
    <mergeCell ref="L75:L76"/>
    <mergeCell ref="M75:M76"/>
    <mergeCell ref="G75:G76"/>
    <mergeCell ref="H75:H76"/>
    <mergeCell ref="I75:I76"/>
    <mergeCell ref="G79:G80"/>
    <mergeCell ref="H79:H80"/>
    <mergeCell ref="I79:I80"/>
    <mergeCell ref="A83:A84"/>
    <mergeCell ref="B83:B84"/>
    <mergeCell ref="C83:C84"/>
    <mergeCell ref="A71:A72"/>
    <mergeCell ref="B71:B72"/>
    <mergeCell ref="C71:C72"/>
    <mergeCell ref="D71:D72"/>
    <mergeCell ref="E71:E72"/>
    <mergeCell ref="F71:F72"/>
    <mergeCell ref="F83:F84"/>
    <mergeCell ref="D83:D84"/>
    <mergeCell ref="E83:E84"/>
    <mergeCell ref="A75:A76"/>
    <mergeCell ref="B75:B76"/>
    <mergeCell ref="C75:C76"/>
    <mergeCell ref="D75:D76"/>
    <mergeCell ref="E75:E76"/>
    <mergeCell ref="F75:F76"/>
    <mergeCell ref="A79:A80"/>
    <mergeCell ref="B79:B80"/>
    <mergeCell ref="C79:C80"/>
    <mergeCell ref="D79:D80"/>
    <mergeCell ref="E79:E80"/>
    <mergeCell ref="F79:F80"/>
    <mergeCell ref="J47:J48"/>
    <mergeCell ref="K47:K48"/>
    <mergeCell ref="L47:L48"/>
    <mergeCell ref="M47:M48"/>
    <mergeCell ref="F63:F64"/>
    <mergeCell ref="G63:G64"/>
    <mergeCell ref="H63:H64"/>
    <mergeCell ref="I63:I64"/>
    <mergeCell ref="A47:A48"/>
    <mergeCell ref="B47:B48"/>
    <mergeCell ref="C47:C48"/>
    <mergeCell ref="D47:D48"/>
    <mergeCell ref="E47:E48"/>
    <mergeCell ref="F47:F48"/>
    <mergeCell ref="G47:G48"/>
    <mergeCell ref="H47:H48"/>
    <mergeCell ref="I47:I48"/>
    <mergeCell ref="H59:H60"/>
    <mergeCell ref="I59:I60"/>
    <mergeCell ref="J63:J64"/>
    <mergeCell ref="K63:K64"/>
    <mergeCell ref="L63:L64"/>
    <mergeCell ref="M63:M64"/>
    <mergeCell ref="A63:A64"/>
    <mergeCell ref="J39:J40"/>
    <mergeCell ref="K39:K40"/>
    <mergeCell ref="L39:L40"/>
    <mergeCell ref="M39:M40"/>
    <mergeCell ref="A39:A40"/>
    <mergeCell ref="B39:B40"/>
    <mergeCell ref="C39:C40"/>
    <mergeCell ref="D39:D40"/>
    <mergeCell ref="E39:E40"/>
    <mergeCell ref="F39:F40"/>
    <mergeCell ref="G39:G40"/>
    <mergeCell ref="H39:H40"/>
    <mergeCell ref="I39:I40"/>
    <mergeCell ref="A8:M8"/>
    <mergeCell ref="A34:A35"/>
    <mergeCell ref="B34:B35"/>
    <mergeCell ref="C34:C35"/>
    <mergeCell ref="D34:D35"/>
    <mergeCell ref="E34:E35"/>
    <mergeCell ref="F34:F35"/>
    <mergeCell ref="G34:G35"/>
    <mergeCell ref="H34:H35"/>
    <mergeCell ref="I34:I35"/>
    <mergeCell ref="J34:J35"/>
    <mergeCell ref="K34:K35"/>
    <mergeCell ref="L34:L35"/>
    <mergeCell ref="M34:M35"/>
    <mergeCell ref="A30:A31"/>
    <mergeCell ref="B30:B31"/>
    <mergeCell ref="C30:C31"/>
    <mergeCell ref="D30:D31"/>
    <mergeCell ref="E30:E31"/>
    <mergeCell ref="F30:F31"/>
    <mergeCell ref="G30:G31"/>
    <mergeCell ref="H30:H31"/>
    <mergeCell ref="I30:I31"/>
    <mergeCell ref="J30:J31"/>
    <mergeCell ref="J22:J23"/>
    <mergeCell ref="K22:K23"/>
    <mergeCell ref="L22:L23"/>
    <mergeCell ref="M22:M23"/>
    <mergeCell ref="A22:A23"/>
    <mergeCell ref="B22:B23"/>
    <mergeCell ref="C22:C23"/>
    <mergeCell ref="D22:D23"/>
    <mergeCell ref="E22:E23"/>
    <mergeCell ref="F22:F23"/>
    <mergeCell ref="G22:G23"/>
    <mergeCell ref="H22:H23"/>
    <mergeCell ref="I22:I23"/>
    <mergeCell ref="J10:J11"/>
    <mergeCell ref="K10:K11"/>
    <mergeCell ref="L10:L11"/>
    <mergeCell ref="M10:M11"/>
    <mergeCell ref="A10:A11"/>
    <mergeCell ref="B10:B11"/>
    <mergeCell ref="C10:C11"/>
    <mergeCell ref="D10:D11"/>
    <mergeCell ref="E10:E11"/>
    <mergeCell ref="F10:F11"/>
    <mergeCell ref="G10:G11"/>
    <mergeCell ref="H10:H11"/>
    <mergeCell ref="I10:I11"/>
  </mergeCells>
  <pageMargins left="0.7" right="0.7" top="0.75" bottom="0.75" header="0.3" footer="0.3"/>
  <pageSetup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6"/>
  <sheetViews>
    <sheetView topLeftCell="A4" zoomScale="115" zoomScaleNormal="115" workbookViewId="0">
      <selection activeCell="A9" sqref="A9"/>
    </sheetView>
  </sheetViews>
  <sheetFormatPr defaultRowHeight="15" x14ac:dyDescent="0.25"/>
  <cols>
    <col min="1" max="1" width="12.140625" style="9" bestFit="1" customWidth="1"/>
    <col min="2" max="2" width="17.85546875" style="9" customWidth="1"/>
    <col min="3" max="3" width="9.140625" style="9"/>
    <col min="4" max="4" width="24.28515625" style="21" customWidth="1"/>
    <col min="5" max="5" width="47.140625" style="12" customWidth="1"/>
    <col min="6" max="6" width="15.42578125" style="12" customWidth="1"/>
    <col min="7" max="7" width="13" style="12" customWidth="1"/>
    <col min="8" max="9" width="12.5703125" style="12" customWidth="1"/>
    <col min="10" max="10" width="15" style="12" customWidth="1"/>
    <col min="11" max="11" width="14.5703125" style="12" customWidth="1"/>
    <col min="12" max="12" width="17.140625" style="12" customWidth="1"/>
    <col min="13" max="13" width="17" style="12" customWidth="1"/>
  </cols>
  <sheetData>
    <row r="1" spans="1:13" s="3" customFormat="1" ht="12.75" customHeight="1" x14ac:dyDescent="0.25">
      <c r="A1" s="13"/>
      <c r="B1" s="13"/>
      <c r="C1" s="13"/>
      <c r="D1" s="20"/>
      <c r="E1" s="13"/>
      <c r="F1" s="13"/>
      <c r="G1" s="13"/>
      <c r="H1" s="13"/>
      <c r="I1" s="13"/>
      <c r="J1" s="13"/>
      <c r="K1" s="13"/>
      <c r="L1" s="13"/>
      <c r="M1" s="13"/>
    </row>
    <row r="2" spans="1:13" s="3" customFormat="1" ht="12.75" customHeight="1" x14ac:dyDescent="0.25">
      <c r="A2" s="13"/>
      <c r="B2" s="13"/>
      <c r="C2" s="13"/>
      <c r="D2" s="20"/>
      <c r="E2" s="13"/>
      <c r="F2" s="13"/>
      <c r="G2" s="13"/>
      <c r="H2" s="13"/>
      <c r="I2" s="13"/>
      <c r="J2" s="13"/>
      <c r="K2" s="13"/>
      <c r="L2" s="13"/>
      <c r="M2" s="13"/>
    </row>
    <row r="3" spans="1:13" s="3" customFormat="1" ht="12.75" customHeight="1" x14ac:dyDescent="0.25">
      <c r="A3" s="13"/>
      <c r="B3" s="13"/>
      <c r="C3" s="13"/>
      <c r="D3" s="20"/>
      <c r="E3" s="13"/>
      <c r="F3" s="13"/>
      <c r="G3" s="13"/>
      <c r="H3" s="13"/>
      <c r="I3" s="13"/>
      <c r="J3" s="13"/>
      <c r="K3" s="13"/>
      <c r="L3" s="13"/>
      <c r="M3" s="13"/>
    </row>
    <row r="4" spans="1:13" s="3" customFormat="1" ht="12.75" customHeight="1" thickBot="1" x14ac:dyDescent="0.3">
      <c r="A4" s="13"/>
      <c r="B4" s="13"/>
      <c r="C4" s="13"/>
      <c r="D4" s="20"/>
      <c r="E4" s="13"/>
      <c r="F4" s="13"/>
      <c r="G4" s="13"/>
      <c r="H4" s="13"/>
      <c r="I4" s="13"/>
      <c r="J4" s="13"/>
      <c r="K4" s="13"/>
      <c r="L4" s="13"/>
      <c r="M4" s="13"/>
    </row>
    <row r="5" spans="1:13" s="3" customFormat="1" ht="13.5" customHeight="1" x14ac:dyDescent="0.25">
      <c r="A5" s="307" t="s">
        <v>17</v>
      </c>
      <c r="B5" s="308"/>
      <c r="C5" s="308"/>
      <c r="D5" s="308"/>
      <c r="E5" s="308"/>
      <c r="F5" s="308"/>
      <c r="G5" s="308"/>
      <c r="H5" s="308"/>
      <c r="I5" s="308"/>
      <c r="J5" s="308"/>
      <c r="K5" s="308"/>
      <c r="L5" s="308"/>
      <c r="M5" s="309"/>
    </row>
    <row r="6" spans="1:13" s="8" customFormat="1" ht="14.25" customHeight="1" x14ac:dyDescent="0.25">
      <c r="A6" s="22"/>
      <c r="B6" s="5"/>
      <c r="C6" s="5"/>
      <c r="D6" s="5"/>
      <c r="E6" s="5"/>
      <c r="F6" s="5"/>
      <c r="G6" s="5"/>
      <c r="H6" s="5"/>
      <c r="I6" s="5"/>
      <c r="J6" s="5"/>
      <c r="K6" s="5"/>
      <c r="L6" s="5"/>
      <c r="M6" s="23"/>
    </row>
    <row r="7" spans="1:13" s="13" customFormat="1" ht="16.5" customHeight="1" thickBot="1" x14ac:dyDescent="0.3">
      <c r="A7" s="310" t="s">
        <v>28</v>
      </c>
      <c r="B7" s="299"/>
      <c r="C7" s="299"/>
      <c r="D7" s="299"/>
      <c r="E7" s="299"/>
      <c r="F7" s="299"/>
      <c r="G7" s="299"/>
      <c r="H7" s="299"/>
      <c r="I7" s="299"/>
      <c r="J7" s="299"/>
      <c r="K7" s="299"/>
      <c r="L7" s="299"/>
      <c r="M7" s="300"/>
    </row>
    <row r="8" spans="1:13" s="8" customFormat="1" ht="16.5" customHeight="1" thickBot="1" x14ac:dyDescent="0.3">
      <c r="A8" s="40"/>
      <c r="B8" s="7"/>
      <c r="C8" s="7"/>
      <c r="D8" s="7"/>
      <c r="E8" s="7"/>
      <c r="F8" s="7"/>
      <c r="G8" s="7"/>
      <c r="H8" s="7"/>
      <c r="I8" s="7"/>
      <c r="J8" s="7"/>
      <c r="K8" s="7"/>
      <c r="L8" s="7"/>
      <c r="M8" s="24"/>
    </row>
    <row r="9" spans="1:13" s="13" customFormat="1" ht="71.25" x14ac:dyDescent="0.25">
      <c r="A9" s="14" t="s">
        <v>0</v>
      </c>
      <c r="B9" s="17" t="s">
        <v>45</v>
      </c>
      <c r="C9" s="15" t="s">
        <v>2</v>
      </c>
      <c r="D9" s="17" t="s">
        <v>3</v>
      </c>
      <c r="E9" s="17" t="s">
        <v>4</v>
      </c>
      <c r="F9" s="17" t="s">
        <v>42</v>
      </c>
      <c r="G9" s="17" t="s">
        <v>5</v>
      </c>
      <c r="H9" s="17" t="s">
        <v>9</v>
      </c>
      <c r="I9" s="17" t="s">
        <v>10</v>
      </c>
      <c r="J9" s="17" t="s">
        <v>7</v>
      </c>
      <c r="K9" s="17" t="s">
        <v>8</v>
      </c>
      <c r="L9" s="16" t="s">
        <v>6</v>
      </c>
      <c r="M9" s="18" t="s">
        <v>16</v>
      </c>
    </row>
    <row r="10" spans="1:13" s="13" customFormat="1" ht="51" x14ac:dyDescent="0.25">
      <c r="A10" s="36">
        <v>44225</v>
      </c>
      <c r="B10" s="34" t="s">
        <v>18</v>
      </c>
      <c r="C10" s="34" t="s">
        <v>19</v>
      </c>
      <c r="D10" s="34" t="s">
        <v>20</v>
      </c>
      <c r="E10" s="34" t="s">
        <v>21</v>
      </c>
      <c r="F10" s="35">
        <v>9590</v>
      </c>
      <c r="G10" s="35">
        <v>0</v>
      </c>
      <c r="H10" s="35">
        <v>0</v>
      </c>
      <c r="I10" s="35">
        <v>0</v>
      </c>
      <c r="J10" s="25">
        <v>0</v>
      </c>
      <c r="K10" s="25">
        <v>0</v>
      </c>
      <c r="L10" s="25">
        <v>0</v>
      </c>
      <c r="M10" s="35" t="s">
        <v>29</v>
      </c>
    </row>
    <row r="11" spans="1:13" s="13" customFormat="1" ht="25.5" x14ac:dyDescent="0.25">
      <c r="A11" s="36">
        <v>44225</v>
      </c>
      <c r="B11" s="34" t="s">
        <v>18</v>
      </c>
      <c r="C11" s="34" t="s">
        <v>19</v>
      </c>
      <c r="D11" s="34" t="s">
        <v>43</v>
      </c>
      <c r="E11" s="34" t="s">
        <v>22</v>
      </c>
      <c r="F11" s="35">
        <v>21850</v>
      </c>
      <c r="G11" s="35">
        <v>1058</v>
      </c>
      <c r="H11" s="35">
        <v>0</v>
      </c>
      <c r="I11" s="35">
        <v>1058</v>
      </c>
      <c r="J11" s="35">
        <v>0</v>
      </c>
      <c r="K11" s="25">
        <v>0</v>
      </c>
      <c r="L11" s="25">
        <v>0</v>
      </c>
      <c r="M11" s="35" t="s">
        <v>29</v>
      </c>
    </row>
    <row r="12" spans="1:13" s="13" customFormat="1" ht="38.25" x14ac:dyDescent="0.25">
      <c r="A12" s="36">
        <v>44225</v>
      </c>
      <c r="B12" s="34" t="s">
        <v>18</v>
      </c>
      <c r="C12" s="34" t="s">
        <v>19</v>
      </c>
      <c r="D12" s="34" t="s">
        <v>23</v>
      </c>
      <c r="E12" s="34" t="s">
        <v>24</v>
      </c>
      <c r="F12" s="35">
        <v>14065</v>
      </c>
      <c r="G12" s="35">
        <v>217</v>
      </c>
      <c r="H12" s="35">
        <v>0</v>
      </c>
      <c r="I12" s="35">
        <v>217</v>
      </c>
      <c r="J12" s="35">
        <v>0</v>
      </c>
      <c r="K12" s="25">
        <v>0</v>
      </c>
      <c r="L12" s="25">
        <v>0</v>
      </c>
      <c r="M12" s="35" t="s">
        <v>29</v>
      </c>
    </row>
    <row r="13" spans="1:13" s="13" customFormat="1" ht="25.5" x14ac:dyDescent="0.25">
      <c r="A13" s="36">
        <v>44225</v>
      </c>
      <c r="B13" s="42" t="s">
        <v>18</v>
      </c>
      <c r="C13" s="42" t="s">
        <v>19</v>
      </c>
      <c r="D13" s="42" t="s">
        <v>44</v>
      </c>
      <c r="E13" s="42" t="s">
        <v>25</v>
      </c>
      <c r="F13" s="41">
        <v>15000</v>
      </c>
      <c r="G13" s="41">
        <v>1000</v>
      </c>
      <c r="H13" s="41">
        <v>0</v>
      </c>
      <c r="I13" s="41">
        <v>1000</v>
      </c>
      <c r="J13" s="41">
        <v>0</v>
      </c>
      <c r="K13" s="25">
        <v>0</v>
      </c>
      <c r="L13" s="25">
        <v>0</v>
      </c>
      <c r="M13" s="35" t="s">
        <v>29</v>
      </c>
    </row>
    <row r="14" spans="1:13" s="13" customFormat="1" ht="16.5" customHeight="1" thickBot="1" x14ac:dyDescent="0.3">
      <c r="A14" s="36">
        <v>44225</v>
      </c>
      <c r="B14" s="42" t="s">
        <v>18</v>
      </c>
      <c r="C14" s="42" t="s">
        <v>19</v>
      </c>
      <c r="D14" s="42" t="s">
        <v>26</v>
      </c>
      <c r="E14" s="42" t="s">
        <v>27</v>
      </c>
      <c r="F14" s="41">
        <v>32590</v>
      </c>
      <c r="G14" s="41">
        <v>297</v>
      </c>
      <c r="H14" s="41">
        <v>0</v>
      </c>
      <c r="I14" s="41">
        <v>297</v>
      </c>
      <c r="J14" s="41">
        <v>0</v>
      </c>
      <c r="K14" s="25">
        <v>0</v>
      </c>
      <c r="L14" s="39">
        <v>0</v>
      </c>
      <c r="M14" s="41" t="s">
        <v>29</v>
      </c>
    </row>
    <row r="15" spans="1:13" s="13" customFormat="1" ht="16.5" customHeight="1" thickBot="1" x14ac:dyDescent="0.3">
      <c r="A15" s="279" t="s">
        <v>15</v>
      </c>
      <c r="B15" s="280"/>
      <c r="C15" s="280"/>
      <c r="D15" s="280"/>
      <c r="E15" s="281"/>
      <c r="F15" s="1">
        <f t="shared" ref="F15:K15" si="0">SUM(F10:F14)</f>
        <v>93095</v>
      </c>
      <c r="G15" s="1">
        <f t="shared" si="0"/>
        <v>2572</v>
      </c>
      <c r="H15" s="1">
        <f t="shared" si="0"/>
        <v>0</v>
      </c>
      <c r="I15" s="1">
        <f t="shared" si="0"/>
        <v>2572</v>
      </c>
      <c r="J15" s="37">
        <f t="shared" si="0"/>
        <v>0</v>
      </c>
      <c r="K15" s="1">
        <f t="shared" si="0"/>
        <v>0</v>
      </c>
      <c r="L15" s="38"/>
      <c r="M15" s="31"/>
    </row>
    <row r="16" spans="1:13" s="13" customFormat="1" ht="16.5" customHeight="1" thickBot="1" x14ac:dyDescent="0.3">
      <c r="A16" s="43"/>
      <c r="B16" s="44"/>
      <c r="C16" s="44"/>
      <c r="D16" s="44"/>
      <c r="E16" s="45"/>
      <c r="F16" s="46"/>
      <c r="G16" s="46"/>
      <c r="H16" s="46"/>
      <c r="I16" s="46"/>
      <c r="J16" s="47"/>
      <c r="K16" s="46"/>
      <c r="L16" s="48"/>
      <c r="M16" s="49"/>
    </row>
    <row r="17" spans="1:13" s="13" customFormat="1" ht="71.25" x14ac:dyDescent="0.25">
      <c r="A17" s="14" t="s">
        <v>0</v>
      </c>
      <c r="B17" s="17" t="s">
        <v>45</v>
      </c>
      <c r="C17" s="15" t="s">
        <v>2</v>
      </c>
      <c r="D17" s="17" t="s">
        <v>3</v>
      </c>
      <c r="E17" s="17" t="s">
        <v>4</v>
      </c>
      <c r="F17" s="17" t="s">
        <v>42</v>
      </c>
      <c r="G17" s="17" t="s">
        <v>5</v>
      </c>
      <c r="H17" s="17" t="s">
        <v>9</v>
      </c>
      <c r="I17" s="17" t="s">
        <v>10</v>
      </c>
      <c r="J17" s="17" t="s">
        <v>7</v>
      </c>
      <c r="K17" s="17" t="s">
        <v>8</v>
      </c>
      <c r="L17" s="16" t="s">
        <v>6</v>
      </c>
      <c r="M17" s="18" t="s">
        <v>16</v>
      </c>
    </row>
    <row r="18" spans="1:13" s="13" customFormat="1" ht="51" x14ac:dyDescent="0.25">
      <c r="A18" s="36">
        <v>44224</v>
      </c>
      <c r="B18" s="34" t="s">
        <v>18</v>
      </c>
      <c r="C18" s="34" t="s">
        <v>19</v>
      </c>
      <c r="D18" s="34" t="s">
        <v>20</v>
      </c>
      <c r="E18" s="34" t="s">
        <v>21</v>
      </c>
      <c r="F18" s="35">
        <v>9590</v>
      </c>
      <c r="G18" s="35">
        <v>0</v>
      </c>
      <c r="H18" s="35">
        <v>0</v>
      </c>
      <c r="I18" s="35">
        <v>0</v>
      </c>
      <c r="J18" s="25">
        <v>0</v>
      </c>
      <c r="K18" s="25">
        <v>0</v>
      </c>
      <c r="L18" s="25">
        <v>0</v>
      </c>
      <c r="M18" s="35" t="s">
        <v>29</v>
      </c>
    </row>
    <row r="19" spans="1:13" s="13" customFormat="1" ht="25.5" x14ac:dyDescent="0.25">
      <c r="A19" s="36">
        <v>44224</v>
      </c>
      <c r="B19" s="34" t="s">
        <v>18</v>
      </c>
      <c r="C19" s="34" t="s">
        <v>19</v>
      </c>
      <c r="D19" s="34" t="s">
        <v>43</v>
      </c>
      <c r="E19" s="34" t="s">
        <v>22</v>
      </c>
      <c r="F19" s="35">
        <v>21850</v>
      </c>
      <c r="G19" s="35">
        <v>1058</v>
      </c>
      <c r="H19" s="35">
        <v>0</v>
      </c>
      <c r="I19" s="35">
        <v>1058</v>
      </c>
      <c r="J19" s="35">
        <v>0</v>
      </c>
      <c r="K19" s="25">
        <v>0</v>
      </c>
      <c r="L19" s="25">
        <v>0</v>
      </c>
      <c r="M19" s="35" t="s">
        <v>29</v>
      </c>
    </row>
    <row r="20" spans="1:13" s="13" customFormat="1" ht="38.25" x14ac:dyDescent="0.25">
      <c r="A20" s="36">
        <v>44224</v>
      </c>
      <c r="B20" s="34" t="s">
        <v>18</v>
      </c>
      <c r="C20" s="34" t="s">
        <v>19</v>
      </c>
      <c r="D20" s="34" t="s">
        <v>23</v>
      </c>
      <c r="E20" s="34" t="s">
        <v>24</v>
      </c>
      <c r="F20" s="35">
        <v>14065</v>
      </c>
      <c r="G20" s="35">
        <v>217</v>
      </c>
      <c r="H20" s="35">
        <v>0</v>
      </c>
      <c r="I20" s="35">
        <v>217</v>
      </c>
      <c r="J20" s="35">
        <v>0</v>
      </c>
      <c r="K20" s="25">
        <v>0</v>
      </c>
      <c r="L20" s="25">
        <v>0</v>
      </c>
      <c r="M20" s="35" t="s">
        <v>29</v>
      </c>
    </row>
    <row r="21" spans="1:13" s="13" customFormat="1" ht="25.5" x14ac:dyDescent="0.25">
      <c r="A21" s="36">
        <v>44224</v>
      </c>
      <c r="B21" s="42" t="s">
        <v>18</v>
      </c>
      <c r="C21" s="42" t="s">
        <v>19</v>
      </c>
      <c r="D21" s="42" t="s">
        <v>44</v>
      </c>
      <c r="E21" s="42" t="s">
        <v>25</v>
      </c>
      <c r="F21" s="41">
        <v>15000</v>
      </c>
      <c r="G21" s="41">
        <v>1000</v>
      </c>
      <c r="H21" s="41">
        <v>0</v>
      </c>
      <c r="I21" s="41">
        <v>1000</v>
      </c>
      <c r="J21" s="41">
        <v>0</v>
      </c>
      <c r="K21" s="25">
        <v>0</v>
      </c>
      <c r="L21" s="25">
        <v>0</v>
      </c>
      <c r="M21" s="35" t="s">
        <v>29</v>
      </c>
    </row>
    <row r="22" spans="1:13" s="13" customFormat="1" ht="16.5" customHeight="1" thickBot="1" x14ac:dyDescent="0.3">
      <c r="A22" s="36">
        <v>44224</v>
      </c>
      <c r="B22" s="42" t="s">
        <v>18</v>
      </c>
      <c r="C22" s="42" t="s">
        <v>19</v>
      </c>
      <c r="D22" s="42" t="s">
        <v>26</v>
      </c>
      <c r="E22" s="42" t="s">
        <v>27</v>
      </c>
      <c r="F22" s="41">
        <v>32590</v>
      </c>
      <c r="G22" s="41">
        <v>297</v>
      </c>
      <c r="H22" s="41">
        <v>0</v>
      </c>
      <c r="I22" s="41">
        <v>297</v>
      </c>
      <c r="J22" s="41">
        <v>0</v>
      </c>
      <c r="K22" s="25">
        <v>0</v>
      </c>
      <c r="L22" s="39">
        <v>0</v>
      </c>
      <c r="M22" s="41" t="s">
        <v>29</v>
      </c>
    </row>
    <row r="23" spans="1:13" s="13" customFormat="1" ht="16.5" customHeight="1" thickBot="1" x14ac:dyDescent="0.3">
      <c r="A23" s="268" t="s">
        <v>15</v>
      </c>
      <c r="B23" s="269"/>
      <c r="C23" s="269"/>
      <c r="D23" s="269"/>
      <c r="E23" s="270"/>
      <c r="F23" s="1">
        <f t="shared" ref="F23:K23" si="1">SUM(F18:F22)</f>
        <v>93095</v>
      </c>
      <c r="G23" s="1">
        <f t="shared" si="1"/>
        <v>2572</v>
      </c>
      <c r="H23" s="1">
        <f t="shared" si="1"/>
        <v>0</v>
      </c>
      <c r="I23" s="1">
        <f t="shared" si="1"/>
        <v>2572</v>
      </c>
      <c r="J23" s="37">
        <f t="shared" si="1"/>
        <v>0</v>
      </c>
      <c r="K23" s="1">
        <f t="shared" si="1"/>
        <v>0</v>
      </c>
      <c r="L23" s="38"/>
      <c r="M23" s="31"/>
    </row>
    <row r="24" spans="1:13" s="13" customFormat="1" ht="16.5" customHeight="1" thickBot="1" x14ac:dyDescent="0.3">
      <c r="A24" s="43"/>
      <c r="B24" s="44"/>
      <c r="C24" s="44"/>
      <c r="D24" s="44"/>
      <c r="E24" s="45"/>
      <c r="F24" s="46"/>
      <c r="G24" s="46"/>
      <c r="H24" s="46"/>
      <c r="I24" s="46"/>
      <c r="J24" s="47"/>
      <c r="K24" s="46"/>
      <c r="L24" s="48"/>
      <c r="M24" s="49"/>
    </row>
    <row r="25" spans="1:13" s="13" customFormat="1" ht="71.25" x14ac:dyDescent="0.25">
      <c r="A25" s="14" t="s">
        <v>0</v>
      </c>
      <c r="B25" s="17" t="s">
        <v>45</v>
      </c>
      <c r="C25" s="15" t="s">
        <v>2</v>
      </c>
      <c r="D25" s="17" t="s">
        <v>3</v>
      </c>
      <c r="E25" s="17" t="s">
        <v>4</v>
      </c>
      <c r="F25" s="17" t="s">
        <v>42</v>
      </c>
      <c r="G25" s="17" t="s">
        <v>5</v>
      </c>
      <c r="H25" s="17" t="s">
        <v>9</v>
      </c>
      <c r="I25" s="17" t="s">
        <v>10</v>
      </c>
      <c r="J25" s="17" t="s">
        <v>7</v>
      </c>
      <c r="K25" s="17" t="s">
        <v>8</v>
      </c>
      <c r="L25" s="16" t="s">
        <v>6</v>
      </c>
      <c r="M25" s="18" t="s">
        <v>16</v>
      </c>
    </row>
    <row r="26" spans="1:13" s="13" customFormat="1" ht="51" x14ac:dyDescent="0.25">
      <c r="A26" s="36">
        <v>44223</v>
      </c>
      <c r="B26" s="34" t="s">
        <v>18</v>
      </c>
      <c r="C26" s="34" t="s">
        <v>19</v>
      </c>
      <c r="D26" s="34" t="s">
        <v>20</v>
      </c>
      <c r="E26" s="34" t="s">
        <v>21</v>
      </c>
      <c r="F26" s="35">
        <v>9590</v>
      </c>
      <c r="G26" s="35">
        <v>0</v>
      </c>
      <c r="H26" s="35">
        <v>0</v>
      </c>
      <c r="I26" s="35">
        <v>0</v>
      </c>
      <c r="J26" s="25">
        <v>0</v>
      </c>
      <c r="K26" s="25">
        <v>0</v>
      </c>
      <c r="L26" s="25">
        <v>0</v>
      </c>
      <c r="M26" s="35" t="s">
        <v>29</v>
      </c>
    </row>
    <row r="27" spans="1:13" s="13" customFormat="1" ht="25.5" x14ac:dyDescent="0.25">
      <c r="A27" s="36">
        <v>44223</v>
      </c>
      <c r="B27" s="34" t="s">
        <v>18</v>
      </c>
      <c r="C27" s="34" t="s">
        <v>19</v>
      </c>
      <c r="D27" s="34" t="s">
        <v>43</v>
      </c>
      <c r="E27" s="34" t="s">
        <v>22</v>
      </c>
      <c r="F27" s="35">
        <v>21850</v>
      </c>
      <c r="G27" s="35">
        <v>1058</v>
      </c>
      <c r="H27" s="35">
        <v>0</v>
      </c>
      <c r="I27" s="35">
        <v>1058</v>
      </c>
      <c r="J27" s="35">
        <v>0</v>
      </c>
      <c r="K27" s="25">
        <v>0</v>
      </c>
      <c r="L27" s="25">
        <v>0</v>
      </c>
      <c r="M27" s="35" t="s">
        <v>29</v>
      </c>
    </row>
    <row r="28" spans="1:13" s="13" customFormat="1" ht="38.25" x14ac:dyDescent="0.25">
      <c r="A28" s="36">
        <v>44223</v>
      </c>
      <c r="B28" s="34" t="s">
        <v>18</v>
      </c>
      <c r="C28" s="34" t="s">
        <v>19</v>
      </c>
      <c r="D28" s="34" t="s">
        <v>23</v>
      </c>
      <c r="E28" s="34" t="s">
        <v>24</v>
      </c>
      <c r="F28" s="35">
        <v>14065</v>
      </c>
      <c r="G28" s="35">
        <v>217</v>
      </c>
      <c r="H28" s="35">
        <v>0</v>
      </c>
      <c r="I28" s="35">
        <v>217</v>
      </c>
      <c r="J28" s="35">
        <v>0</v>
      </c>
      <c r="K28" s="25">
        <v>0</v>
      </c>
      <c r="L28" s="25">
        <v>0</v>
      </c>
      <c r="M28" s="35" t="s">
        <v>29</v>
      </c>
    </row>
    <row r="29" spans="1:13" s="13" customFormat="1" ht="25.5" x14ac:dyDescent="0.25">
      <c r="A29" s="36">
        <v>44223</v>
      </c>
      <c r="B29" s="42" t="s">
        <v>18</v>
      </c>
      <c r="C29" s="42" t="s">
        <v>19</v>
      </c>
      <c r="D29" s="42" t="s">
        <v>44</v>
      </c>
      <c r="E29" s="42" t="s">
        <v>25</v>
      </c>
      <c r="F29" s="41">
        <v>15000</v>
      </c>
      <c r="G29" s="41">
        <v>1000</v>
      </c>
      <c r="H29" s="41">
        <v>0</v>
      </c>
      <c r="I29" s="41">
        <v>1000</v>
      </c>
      <c r="J29" s="41">
        <v>0</v>
      </c>
      <c r="K29" s="25">
        <v>0</v>
      </c>
      <c r="L29" s="25">
        <v>0</v>
      </c>
      <c r="M29" s="35" t="s">
        <v>29</v>
      </c>
    </row>
    <row r="30" spans="1:13" s="13" customFormat="1" ht="16.5" customHeight="1" thickBot="1" x14ac:dyDescent="0.3">
      <c r="A30" s="36">
        <v>44223</v>
      </c>
      <c r="B30" s="42" t="s">
        <v>18</v>
      </c>
      <c r="C30" s="42" t="s">
        <v>19</v>
      </c>
      <c r="D30" s="42" t="s">
        <v>26</v>
      </c>
      <c r="E30" s="42" t="s">
        <v>27</v>
      </c>
      <c r="F30" s="41">
        <v>32590</v>
      </c>
      <c r="G30" s="41">
        <v>297</v>
      </c>
      <c r="H30" s="41">
        <v>0</v>
      </c>
      <c r="I30" s="41">
        <v>297</v>
      </c>
      <c r="J30" s="41">
        <v>0</v>
      </c>
      <c r="K30" s="25">
        <v>0</v>
      </c>
      <c r="L30" s="39">
        <v>0</v>
      </c>
      <c r="M30" s="41" t="s">
        <v>29</v>
      </c>
    </row>
    <row r="31" spans="1:13" s="13" customFormat="1" ht="16.5" customHeight="1" thickBot="1" x14ac:dyDescent="0.3">
      <c r="A31" s="257" t="s">
        <v>15</v>
      </c>
      <c r="B31" s="258"/>
      <c r="C31" s="258"/>
      <c r="D31" s="258"/>
      <c r="E31" s="259"/>
      <c r="F31" s="1">
        <f t="shared" ref="F31:K31" si="2">SUM(F26:F30)</f>
        <v>93095</v>
      </c>
      <c r="G31" s="1">
        <f t="shared" si="2"/>
        <v>2572</v>
      </c>
      <c r="H31" s="1">
        <f t="shared" si="2"/>
        <v>0</v>
      </c>
      <c r="I31" s="1">
        <f t="shared" si="2"/>
        <v>2572</v>
      </c>
      <c r="J31" s="37">
        <f t="shared" si="2"/>
        <v>0</v>
      </c>
      <c r="K31" s="1">
        <f t="shared" si="2"/>
        <v>0</v>
      </c>
      <c r="L31" s="38"/>
      <c r="M31" s="31"/>
    </row>
    <row r="32" spans="1:13" s="13" customFormat="1" ht="16.5" customHeight="1" thickBot="1" x14ac:dyDescent="0.3">
      <c r="A32" s="43"/>
      <c r="B32" s="44"/>
      <c r="C32" s="44"/>
      <c r="D32" s="44"/>
      <c r="E32" s="45"/>
      <c r="F32" s="46"/>
      <c r="G32" s="46"/>
      <c r="H32" s="46"/>
      <c r="I32" s="46"/>
      <c r="J32" s="47"/>
      <c r="K32" s="46"/>
      <c r="L32" s="48"/>
      <c r="M32" s="49"/>
    </row>
    <row r="33" spans="1:13" s="13" customFormat="1" ht="71.25" x14ac:dyDescent="0.25">
      <c r="A33" s="14" t="s">
        <v>0</v>
      </c>
      <c r="B33" s="17" t="s">
        <v>45</v>
      </c>
      <c r="C33" s="15" t="s">
        <v>2</v>
      </c>
      <c r="D33" s="17" t="s">
        <v>3</v>
      </c>
      <c r="E33" s="17" t="s">
        <v>4</v>
      </c>
      <c r="F33" s="17" t="s">
        <v>42</v>
      </c>
      <c r="G33" s="17" t="s">
        <v>5</v>
      </c>
      <c r="H33" s="17" t="s">
        <v>9</v>
      </c>
      <c r="I33" s="17" t="s">
        <v>10</v>
      </c>
      <c r="J33" s="17" t="s">
        <v>7</v>
      </c>
      <c r="K33" s="17" t="s">
        <v>8</v>
      </c>
      <c r="L33" s="16" t="s">
        <v>6</v>
      </c>
      <c r="M33" s="18" t="s">
        <v>16</v>
      </c>
    </row>
    <row r="34" spans="1:13" s="13" customFormat="1" ht="51" x14ac:dyDescent="0.25">
      <c r="A34" s="36">
        <v>44221</v>
      </c>
      <c r="B34" s="34" t="s">
        <v>18</v>
      </c>
      <c r="C34" s="34" t="s">
        <v>19</v>
      </c>
      <c r="D34" s="34" t="s">
        <v>20</v>
      </c>
      <c r="E34" s="34" t="s">
        <v>21</v>
      </c>
      <c r="F34" s="35">
        <v>9590</v>
      </c>
      <c r="G34" s="35">
        <v>0</v>
      </c>
      <c r="H34" s="35">
        <v>0</v>
      </c>
      <c r="I34" s="35">
        <v>0</v>
      </c>
      <c r="J34" s="25">
        <v>0</v>
      </c>
      <c r="K34" s="25">
        <v>0</v>
      </c>
      <c r="L34" s="25">
        <v>0</v>
      </c>
      <c r="M34" s="35" t="s">
        <v>29</v>
      </c>
    </row>
    <row r="35" spans="1:13" s="13" customFormat="1" ht="25.5" x14ac:dyDescent="0.25">
      <c r="A35" s="36">
        <v>44221</v>
      </c>
      <c r="B35" s="34" t="s">
        <v>18</v>
      </c>
      <c r="C35" s="34" t="s">
        <v>19</v>
      </c>
      <c r="D35" s="34" t="s">
        <v>43</v>
      </c>
      <c r="E35" s="34" t="s">
        <v>22</v>
      </c>
      <c r="F35" s="35">
        <v>21850</v>
      </c>
      <c r="G35" s="35">
        <v>1058</v>
      </c>
      <c r="H35" s="35">
        <v>0</v>
      </c>
      <c r="I35" s="35">
        <v>1058</v>
      </c>
      <c r="J35" s="35">
        <v>0</v>
      </c>
      <c r="K35" s="25">
        <v>0</v>
      </c>
      <c r="L35" s="25">
        <v>0</v>
      </c>
      <c r="M35" s="35" t="s">
        <v>29</v>
      </c>
    </row>
    <row r="36" spans="1:13" s="13" customFormat="1" ht="38.25" x14ac:dyDescent="0.25">
      <c r="A36" s="36">
        <v>44221</v>
      </c>
      <c r="B36" s="34" t="s">
        <v>18</v>
      </c>
      <c r="C36" s="34" t="s">
        <v>19</v>
      </c>
      <c r="D36" s="34" t="s">
        <v>23</v>
      </c>
      <c r="E36" s="34" t="s">
        <v>24</v>
      </c>
      <c r="F36" s="35">
        <v>14065</v>
      </c>
      <c r="G36" s="35">
        <v>217</v>
      </c>
      <c r="H36" s="35">
        <v>0</v>
      </c>
      <c r="I36" s="35">
        <v>217</v>
      </c>
      <c r="J36" s="35">
        <v>0</v>
      </c>
      <c r="K36" s="25">
        <v>0</v>
      </c>
      <c r="L36" s="25">
        <v>0</v>
      </c>
      <c r="M36" s="35" t="s">
        <v>29</v>
      </c>
    </row>
    <row r="37" spans="1:13" s="13" customFormat="1" ht="25.5" x14ac:dyDescent="0.25">
      <c r="A37" s="36">
        <v>44221</v>
      </c>
      <c r="B37" s="42" t="s">
        <v>18</v>
      </c>
      <c r="C37" s="42" t="s">
        <v>19</v>
      </c>
      <c r="D37" s="42" t="s">
        <v>44</v>
      </c>
      <c r="E37" s="42" t="s">
        <v>25</v>
      </c>
      <c r="F37" s="41">
        <v>15000</v>
      </c>
      <c r="G37" s="41">
        <v>1000</v>
      </c>
      <c r="H37" s="41">
        <v>0</v>
      </c>
      <c r="I37" s="41">
        <v>1000</v>
      </c>
      <c r="J37" s="41">
        <v>0</v>
      </c>
      <c r="K37" s="25">
        <v>0</v>
      </c>
      <c r="L37" s="25">
        <v>0</v>
      </c>
      <c r="M37" s="35" t="s">
        <v>29</v>
      </c>
    </row>
    <row r="38" spans="1:13" s="13" customFormat="1" ht="16.5" customHeight="1" thickBot="1" x14ac:dyDescent="0.3">
      <c r="A38" s="36">
        <v>44221</v>
      </c>
      <c r="B38" s="42" t="s">
        <v>18</v>
      </c>
      <c r="C38" s="42" t="s">
        <v>19</v>
      </c>
      <c r="D38" s="42" t="s">
        <v>26</v>
      </c>
      <c r="E38" s="42" t="s">
        <v>27</v>
      </c>
      <c r="F38" s="41">
        <v>32590</v>
      </c>
      <c r="G38" s="41">
        <v>297</v>
      </c>
      <c r="H38" s="41">
        <v>0</v>
      </c>
      <c r="I38" s="41">
        <v>297</v>
      </c>
      <c r="J38" s="41">
        <v>0</v>
      </c>
      <c r="K38" s="25">
        <v>0</v>
      </c>
      <c r="L38" s="39">
        <v>0</v>
      </c>
      <c r="M38" s="41" t="s">
        <v>29</v>
      </c>
    </row>
    <row r="39" spans="1:13" s="13" customFormat="1" ht="16.5" customHeight="1" thickBot="1" x14ac:dyDescent="0.3">
      <c r="A39" s="246" t="s">
        <v>15</v>
      </c>
      <c r="B39" s="247"/>
      <c r="C39" s="247"/>
      <c r="D39" s="247"/>
      <c r="E39" s="248"/>
      <c r="F39" s="1">
        <f t="shared" ref="F39:K39" si="3">SUM(F34:F38)</f>
        <v>93095</v>
      </c>
      <c r="G39" s="1">
        <f t="shared" si="3"/>
        <v>2572</v>
      </c>
      <c r="H39" s="1">
        <f t="shared" si="3"/>
        <v>0</v>
      </c>
      <c r="I39" s="1">
        <f t="shared" si="3"/>
        <v>2572</v>
      </c>
      <c r="J39" s="37">
        <f t="shared" si="3"/>
        <v>0</v>
      </c>
      <c r="K39" s="1">
        <f t="shared" si="3"/>
        <v>0</v>
      </c>
      <c r="L39" s="38"/>
      <c r="M39" s="31"/>
    </row>
    <row r="40" spans="1:13" s="13" customFormat="1" ht="16.5" customHeight="1" thickBot="1" x14ac:dyDescent="0.3">
      <c r="A40" s="43"/>
      <c r="B40" s="44"/>
      <c r="C40" s="44"/>
      <c r="D40" s="44"/>
      <c r="E40" s="45"/>
      <c r="F40" s="46"/>
      <c r="G40" s="46"/>
      <c r="H40" s="46"/>
      <c r="I40" s="46"/>
      <c r="J40" s="47"/>
      <c r="K40" s="46"/>
      <c r="L40" s="48"/>
      <c r="M40" s="49"/>
    </row>
    <row r="41" spans="1:13" s="13" customFormat="1" ht="71.25" x14ac:dyDescent="0.25">
      <c r="A41" s="14" t="s">
        <v>0</v>
      </c>
      <c r="B41" s="17" t="s">
        <v>45</v>
      </c>
      <c r="C41" s="15" t="s">
        <v>2</v>
      </c>
      <c r="D41" s="17" t="s">
        <v>3</v>
      </c>
      <c r="E41" s="17" t="s">
        <v>4</v>
      </c>
      <c r="F41" s="17" t="s">
        <v>42</v>
      </c>
      <c r="G41" s="17" t="s">
        <v>5</v>
      </c>
      <c r="H41" s="17" t="s">
        <v>9</v>
      </c>
      <c r="I41" s="17" t="s">
        <v>10</v>
      </c>
      <c r="J41" s="17" t="s">
        <v>7</v>
      </c>
      <c r="K41" s="17" t="s">
        <v>8</v>
      </c>
      <c r="L41" s="16" t="s">
        <v>6</v>
      </c>
      <c r="M41" s="18" t="s">
        <v>16</v>
      </c>
    </row>
    <row r="42" spans="1:13" s="13" customFormat="1" ht="51" x14ac:dyDescent="0.25">
      <c r="A42" s="36">
        <v>44219</v>
      </c>
      <c r="B42" s="34" t="s">
        <v>18</v>
      </c>
      <c r="C42" s="34" t="s">
        <v>19</v>
      </c>
      <c r="D42" s="34" t="s">
        <v>20</v>
      </c>
      <c r="E42" s="34" t="s">
        <v>21</v>
      </c>
      <c r="F42" s="35">
        <v>9590</v>
      </c>
      <c r="G42" s="35">
        <v>0</v>
      </c>
      <c r="H42" s="35">
        <v>0</v>
      </c>
      <c r="I42" s="35">
        <v>0</v>
      </c>
      <c r="J42" s="25">
        <v>0</v>
      </c>
      <c r="K42" s="25">
        <v>0</v>
      </c>
      <c r="L42" s="25">
        <v>0</v>
      </c>
      <c r="M42" s="35" t="s">
        <v>29</v>
      </c>
    </row>
    <row r="43" spans="1:13" s="13" customFormat="1" ht="25.5" x14ac:dyDescent="0.25">
      <c r="A43" s="36">
        <v>44219</v>
      </c>
      <c r="B43" s="34" t="s">
        <v>18</v>
      </c>
      <c r="C43" s="34" t="s">
        <v>19</v>
      </c>
      <c r="D43" s="34" t="s">
        <v>43</v>
      </c>
      <c r="E43" s="34" t="s">
        <v>22</v>
      </c>
      <c r="F43" s="35">
        <v>21850</v>
      </c>
      <c r="G43" s="35">
        <v>1058</v>
      </c>
      <c r="H43" s="35">
        <v>0</v>
      </c>
      <c r="I43" s="35">
        <v>1058</v>
      </c>
      <c r="J43" s="35">
        <v>0</v>
      </c>
      <c r="K43" s="25">
        <v>0</v>
      </c>
      <c r="L43" s="25">
        <v>0</v>
      </c>
      <c r="M43" s="35" t="s">
        <v>29</v>
      </c>
    </row>
    <row r="44" spans="1:13" s="13" customFormat="1" ht="38.25" x14ac:dyDescent="0.25">
      <c r="A44" s="36">
        <v>44219</v>
      </c>
      <c r="B44" s="34" t="s">
        <v>18</v>
      </c>
      <c r="C44" s="34" t="s">
        <v>19</v>
      </c>
      <c r="D44" s="34" t="s">
        <v>23</v>
      </c>
      <c r="E44" s="34" t="s">
        <v>24</v>
      </c>
      <c r="F44" s="35">
        <v>14065</v>
      </c>
      <c r="G44" s="35">
        <v>217</v>
      </c>
      <c r="H44" s="35">
        <v>0</v>
      </c>
      <c r="I44" s="35">
        <v>217</v>
      </c>
      <c r="J44" s="35">
        <v>0</v>
      </c>
      <c r="K44" s="25">
        <v>0</v>
      </c>
      <c r="L44" s="25">
        <v>0</v>
      </c>
      <c r="M44" s="35" t="s">
        <v>29</v>
      </c>
    </row>
    <row r="45" spans="1:13" s="13" customFormat="1" ht="25.5" x14ac:dyDescent="0.25">
      <c r="A45" s="36">
        <v>44219</v>
      </c>
      <c r="B45" s="42" t="s">
        <v>18</v>
      </c>
      <c r="C45" s="42" t="s">
        <v>19</v>
      </c>
      <c r="D45" s="42" t="s">
        <v>44</v>
      </c>
      <c r="E45" s="42" t="s">
        <v>25</v>
      </c>
      <c r="F45" s="41">
        <v>15000</v>
      </c>
      <c r="G45" s="41">
        <v>1000</v>
      </c>
      <c r="H45" s="41">
        <v>0</v>
      </c>
      <c r="I45" s="41">
        <v>1000</v>
      </c>
      <c r="J45" s="41">
        <v>0</v>
      </c>
      <c r="K45" s="25">
        <v>0</v>
      </c>
      <c r="L45" s="25">
        <v>0</v>
      </c>
      <c r="M45" s="35" t="s">
        <v>29</v>
      </c>
    </row>
    <row r="46" spans="1:13" s="13" customFormat="1" ht="16.5" customHeight="1" thickBot="1" x14ac:dyDescent="0.3">
      <c r="A46" s="36">
        <v>44219</v>
      </c>
      <c r="B46" s="42" t="s">
        <v>18</v>
      </c>
      <c r="C46" s="42" t="s">
        <v>19</v>
      </c>
      <c r="D46" s="42" t="s">
        <v>26</v>
      </c>
      <c r="E46" s="42" t="s">
        <v>27</v>
      </c>
      <c r="F46" s="41">
        <v>32590</v>
      </c>
      <c r="G46" s="41">
        <v>297</v>
      </c>
      <c r="H46" s="41">
        <v>0</v>
      </c>
      <c r="I46" s="41">
        <v>297</v>
      </c>
      <c r="J46" s="41">
        <v>0</v>
      </c>
      <c r="K46" s="25">
        <v>0</v>
      </c>
      <c r="L46" s="39">
        <v>0</v>
      </c>
      <c r="M46" s="41" t="s">
        <v>29</v>
      </c>
    </row>
    <row r="47" spans="1:13" s="13" customFormat="1" ht="16.5" customHeight="1" thickBot="1" x14ac:dyDescent="0.3">
      <c r="A47" s="235" t="s">
        <v>15</v>
      </c>
      <c r="B47" s="236"/>
      <c r="C47" s="236"/>
      <c r="D47" s="236"/>
      <c r="E47" s="237"/>
      <c r="F47" s="1">
        <f t="shared" ref="F47:K47" si="4">SUM(F42:F46)</f>
        <v>93095</v>
      </c>
      <c r="G47" s="1">
        <f t="shared" si="4"/>
        <v>2572</v>
      </c>
      <c r="H47" s="1">
        <f t="shared" si="4"/>
        <v>0</v>
      </c>
      <c r="I47" s="1">
        <f t="shared" si="4"/>
        <v>2572</v>
      </c>
      <c r="J47" s="37">
        <f t="shared" si="4"/>
        <v>0</v>
      </c>
      <c r="K47" s="1">
        <f t="shared" si="4"/>
        <v>0</v>
      </c>
      <c r="L47" s="38"/>
      <c r="M47" s="31"/>
    </row>
    <row r="48" spans="1:13" s="13" customFormat="1" ht="16.5" customHeight="1" x14ac:dyDescent="0.25">
      <c r="A48" s="43"/>
      <c r="B48" s="44"/>
      <c r="C48" s="44"/>
      <c r="D48" s="44"/>
      <c r="E48" s="45"/>
      <c r="F48" s="46"/>
      <c r="G48" s="46"/>
      <c r="H48" s="46"/>
      <c r="I48" s="46"/>
      <c r="J48" s="47"/>
      <c r="K48" s="46"/>
      <c r="L48" s="48"/>
      <c r="M48" s="49"/>
    </row>
    <row r="49" spans="1:13" s="8" customFormat="1" ht="16.5" customHeight="1" thickBot="1" x14ac:dyDescent="0.3">
      <c r="A49" s="40"/>
      <c r="B49" s="7"/>
      <c r="C49" s="7"/>
      <c r="D49" s="7"/>
      <c r="E49" s="7"/>
      <c r="F49" s="7"/>
      <c r="G49" s="7"/>
      <c r="H49" s="7"/>
      <c r="I49" s="7"/>
      <c r="J49" s="7"/>
      <c r="K49" s="7"/>
      <c r="L49" s="7"/>
      <c r="M49" s="24"/>
    </row>
    <row r="50" spans="1:13" s="13" customFormat="1" ht="71.25" x14ac:dyDescent="0.25">
      <c r="A50" s="14" t="s">
        <v>0</v>
      </c>
      <c r="B50" s="17" t="s">
        <v>45</v>
      </c>
      <c r="C50" s="15" t="s">
        <v>2</v>
      </c>
      <c r="D50" s="17" t="s">
        <v>3</v>
      </c>
      <c r="E50" s="17" t="s">
        <v>4</v>
      </c>
      <c r="F50" s="17" t="s">
        <v>42</v>
      </c>
      <c r="G50" s="17" t="s">
        <v>5</v>
      </c>
      <c r="H50" s="17" t="s">
        <v>9</v>
      </c>
      <c r="I50" s="17" t="s">
        <v>10</v>
      </c>
      <c r="J50" s="17" t="s">
        <v>7</v>
      </c>
      <c r="K50" s="17" t="s">
        <v>8</v>
      </c>
      <c r="L50" s="16" t="s">
        <v>6</v>
      </c>
      <c r="M50" s="18" t="s">
        <v>16</v>
      </c>
    </row>
    <row r="51" spans="1:13" s="13" customFormat="1" ht="51" x14ac:dyDescent="0.25">
      <c r="A51" s="36">
        <v>44218</v>
      </c>
      <c r="B51" s="34" t="s">
        <v>18</v>
      </c>
      <c r="C51" s="34" t="s">
        <v>19</v>
      </c>
      <c r="D51" s="34" t="s">
        <v>20</v>
      </c>
      <c r="E51" s="34" t="s">
        <v>21</v>
      </c>
      <c r="F51" s="35">
        <v>9590</v>
      </c>
      <c r="G51" s="35">
        <v>0</v>
      </c>
      <c r="H51" s="35">
        <v>0</v>
      </c>
      <c r="I51" s="35">
        <v>0</v>
      </c>
      <c r="J51" s="25">
        <v>0</v>
      </c>
      <c r="K51" s="25">
        <v>0</v>
      </c>
      <c r="L51" s="25">
        <v>0</v>
      </c>
      <c r="M51" s="35" t="s">
        <v>29</v>
      </c>
    </row>
    <row r="52" spans="1:13" s="13" customFormat="1" ht="25.5" x14ac:dyDescent="0.25">
      <c r="A52" s="36">
        <v>44218</v>
      </c>
      <c r="B52" s="34" t="s">
        <v>18</v>
      </c>
      <c r="C52" s="34" t="s">
        <v>19</v>
      </c>
      <c r="D52" s="34" t="s">
        <v>43</v>
      </c>
      <c r="E52" s="34" t="s">
        <v>22</v>
      </c>
      <c r="F52" s="35">
        <v>21850</v>
      </c>
      <c r="G52" s="35">
        <v>1058</v>
      </c>
      <c r="H52" s="35">
        <v>0</v>
      </c>
      <c r="I52" s="35">
        <v>1058</v>
      </c>
      <c r="J52" s="35">
        <v>0</v>
      </c>
      <c r="K52" s="25">
        <v>0</v>
      </c>
      <c r="L52" s="25">
        <v>0</v>
      </c>
      <c r="M52" s="35" t="s">
        <v>29</v>
      </c>
    </row>
    <row r="53" spans="1:13" s="13" customFormat="1" ht="38.25" x14ac:dyDescent="0.25">
      <c r="A53" s="36">
        <v>44218</v>
      </c>
      <c r="B53" s="34" t="s">
        <v>18</v>
      </c>
      <c r="C53" s="34" t="s">
        <v>19</v>
      </c>
      <c r="D53" s="34" t="s">
        <v>23</v>
      </c>
      <c r="E53" s="34" t="s">
        <v>24</v>
      </c>
      <c r="F53" s="35">
        <v>14065</v>
      </c>
      <c r="G53" s="35">
        <v>217</v>
      </c>
      <c r="H53" s="35">
        <v>0</v>
      </c>
      <c r="I53" s="35">
        <v>217</v>
      </c>
      <c r="J53" s="35">
        <v>0</v>
      </c>
      <c r="K53" s="25">
        <v>0</v>
      </c>
      <c r="L53" s="25">
        <v>0</v>
      </c>
      <c r="M53" s="35" t="s">
        <v>29</v>
      </c>
    </row>
    <row r="54" spans="1:13" s="13" customFormat="1" ht="25.5" x14ac:dyDescent="0.25">
      <c r="A54" s="36">
        <v>44218</v>
      </c>
      <c r="B54" s="42" t="s">
        <v>18</v>
      </c>
      <c r="C54" s="42" t="s">
        <v>19</v>
      </c>
      <c r="D54" s="42" t="s">
        <v>44</v>
      </c>
      <c r="E54" s="42" t="s">
        <v>25</v>
      </c>
      <c r="F54" s="41">
        <v>15000</v>
      </c>
      <c r="G54" s="41">
        <v>1000</v>
      </c>
      <c r="H54" s="41">
        <v>0</v>
      </c>
      <c r="I54" s="41">
        <v>1000</v>
      </c>
      <c r="J54" s="41">
        <v>0</v>
      </c>
      <c r="K54" s="25">
        <v>0</v>
      </c>
      <c r="L54" s="25">
        <v>0</v>
      </c>
      <c r="M54" s="35" t="s">
        <v>29</v>
      </c>
    </row>
    <row r="55" spans="1:13" s="13" customFormat="1" ht="16.5" customHeight="1" thickBot="1" x14ac:dyDescent="0.3">
      <c r="A55" s="36">
        <v>44218</v>
      </c>
      <c r="B55" s="42" t="s">
        <v>18</v>
      </c>
      <c r="C55" s="42" t="s">
        <v>19</v>
      </c>
      <c r="D55" s="42" t="s">
        <v>26</v>
      </c>
      <c r="E55" s="42" t="s">
        <v>27</v>
      </c>
      <c r="F55" s="41">
        <v>32590</v>
      </c>
      <c r="G55" s="41">
        <v>297</v>
      </c>
      <c r="H55" s="41">
        <v>0</v>
      </c>
      <c r="I55" s="41">
        <v>297</v>
      </c>
      <c r="J55" s="41">
        <v>0</v>
      </c>
      <c r="K55" s="25">
        <v>0</v>
      </c>
      <c r="L55" s="39">
        <v>0</v>
      </c>
      <c r="M55" s="41" t="s">
        <v>29</v>
      </c>
    </row>
    <row r="56" spans="1:13" s="13" customFormat="1" ht="16.5" customHeight="1" thickBot="1" x14ac:dyDescent="0.3">
      <c r="A56" s="235" t="s">
        <v>15</v>
      </c>
      <c r="B56" s="236"/>
      <c r="C56" s="236"/>
      <c r="D56" s="236"/>
      <c r="E56" s="237"/>
      <c r="F56" s="1">
        <f t="shared" ref="F56:K56" si="5">SUM(F51:F55)</f>
        <v>93095</v>
      </c>
      <c r="G56" s="1">
        <f t="shared" si="5"/>
        <v>2572</v>
      </c>
      <c r="H56" s="1">
        <f t="shared" si="5"/>
        <v>0</v>
      </c>
      <c r="I56" s="1">
        <f t="shared" si="5"/>
        <v>2572</v>
      </c>
      <c r="J56" s="37">
        <f t="shared" si="5"/>
        <v>0</v>
      </c>
      <c r="K56" s="1">
        <f t="shared" si="5"/>
        <v>0</v>
      </c>
      <c r="L56" s="38"/>
      <c r="M56" s="31"/>
    </row>
    <row r="57" spans="1:13" s="13" customFormat="1" ht="16.5" customHeight="1" x14ac:dyDescent="0.25">
      <c r="A57" s="43"/>
      <c r="B57" s="44"/>
      <c r="C57" s="44"/>
      <c r="D57" s="44"/>
      <c r="E57" s="45"/>
      <c r="F57" s="46"/>
      <c r="G57" s="46"/>
      <c r="H57" s="46"/>
      <c r="I57" s="46"/>
      <c r="J57" s="47"/>
      <c r="K57" s="46"/>
      <c r="L57" s="48"/>
      <c r="M57" s="49"/>
    </row>
    <row r="58" spans="1:13" s="8" customFormat="1" ht="16.5" customHeight="1" thickBot="1" x14ac:dyDescent="0.3">
      <c r="A58" s="40"/>
      <c r="B58" s="7"/>
      <c r="C58" s="7"/>
      <c r="D58" s="7"/>
      <c r="E58" s="7"/>
      <c r="F58" s="7"/>
      <c r="G58" s="7"/>
      <c r="H58" s="7"/>
      <c r="I58" s="7"/>
      <c r="J58" s="7"/>
      <c r="K58" s="7"/>
      <c r="L58" s="7"/>
      <c r="M58" s="24"/>
    </row>
    <row r="59" spans="1:13" s="13" customFormat="1" ht="71.25" x14ac:dyDescent="0.25">
      <c r="A59" s="14" t="s">
        <v>0</v>
      </c>
      <c r="B59" s="17" t="s">
        <v>45</v>
      </c>
      <c r="C59" s="15" t="s">
        <v>2</v>
      </c>
      <c r="D59" s="17" t="s">
        <v>3</v>
      </c>
      <c r="E59" s="17" t="s">
        <v>4</v>
      </c>
      <c r="F59" s="17" t="s">
        <v>42</v>
      </c>
      <c r="G59" s="17" t="s">
        <v>5</v>
      </c>
      <c r="H59" s="17" t="s">
        <v>9</v>
      </c>
      <c r="I59" s="17" t="s">
        <v>10</v>
      </c>
      <c r="J59" s="17" t="s">
        <v>7</v>
      </c>
      <c r="K59" s="17" t="s">
        <v>8</v>
      </c>
      <c r="L59" s="16" t="s">
        <v>6</v>
      </c>
      <c r="M59" s="18" t="s">
        <v>16</v>
      </c>
    </row>
    <row r="60" spans="1:13" s="13" customFormat="1" ht="51" x14ac:dyDescent="0.25">
      <c r="A60" s="36">
        <v>44217</v>
      </c>
      <c r="B60" s="34" t="s">
        <v>18</v>
      </c>
      <c r="C60" s="34" t="s">
        <v>19</v>
      </c>
      <c r="D60" s="34" t="s">
        <v>20</v>
      </c>
      <c r="E60" s="34" t="s">
        <v>21</v>
      </c>
      <c r="F60" s="35">
        <v>9590</v>
      </c>
      <c r="G60" s="35">
        <v>0</v>
      </c>
      <c r="H60" s="35">
        <v>0</v>
      </c>
      <c r="I60" s="35">
        <v>0</v>
      </c>
      <c r="J60" s="25">
        <v>0</v>
      </c>
      <c r="K60" s="25">
        <v>0</v>
      </c>
      <c r="L60" s="25">
        <v>0</v>
      </c>
      <c r="M60" s="35" t="s">
        <v>29</v>
      </c>
    </row>
    <row r="61" spans="1:13" s="13" customFormat="1" ht="25.5" x14ac:dyDescent="0.25">
      <c r="A61" s="36">
        <v>44217</v>
      </c>
      <c r="B61" s="34" t="s">
        <v>18</v>
      </c>
      <c r="C61" s="34" t="s">
        <v>19</v>
      </c>
      <c r="D61" s="34" t="s">
        <v>43</v>
      </c>
      <c r="E61" s="34" t="s">
        <v>22</v>
      </c>
      <c r="F61" s="35">
        <v>21850</v>
      </c>
      <c r="G61" s="35">
        <v>1058</v>
      </c>
      <c r="H61" s="35">
        <v>0</v>
      </c>
      <c r="I61" s="35">
        <v>1058</v>
      </c>
      <c r="J61" s="35">
        <v>0</v>
      </c>
      <c r="K61" s="25">
        <v>0</v>
      </c>
      <c r="L61" s="25">
        <v>0</v>
      </c>
      <c r="M61" s="35" t="s">
        <v>29</v>
      </c>
    </row>
    <row r="62" spans="1:13" s="13" customFormat="1" ht="38.25" x14ac:dyDescent="0.25">
      <c r="A62" s="36">
        <v>44217</v>
      </c>
      <c r="B62" s="34" t="s">
        <v>18</v>
      </c>
      <c r="C62" s="34" t="s">
        <v>19</v>
      </c>
      <c r="D62" s="34" t="s">
        <v>23</v>
      </c>
      <c r="E62" s="34" t="s">
        <v>24</v>
      </c>
      <c r="F62" s="35">
        <v>14065</v>
      </c>
      <c r="G62" s="35">
        <v>217</v>
      </c>
      <c r="H62" s="35">
        <v>0</v>
      </c>
      <c r="I62" s="35">
        <v>217</v>
      </c>
      <c r="J62" s="35">
        <v>0</v>
      </c>
      <c r="K62" s="25">
        <v>0</v>
      </c>
      <c r="L62" s="25">
        <v>0</v>
      </c>
      <c r="M62" s="35" t="s">
        <v>29</v>
      </c>
    </row>
    <row r="63" spans="1:13" s="13" customFormat="1" ht="25.5" x14ac:dyDescent="0.25">
      <c r="A63" s="36">
        <v>44217</v>
      </c>
      <c r="B63" s="42" t="s">
        <v>18</v>
      </c>
      <c r="C63" s="42" t="s">
        <v>19</v>
      </c>
      <c r="D63" s="42" t="s">
        <v>44</v>
      </c>
      <c r="E63" s="42" t="s">
        <v>25</v>
      </c>
      <c r="F63" s="41">
        <v>15000</v>
      </c>
      <c r="G63" s="41">
        <v>1000</v>
      </c>
      <c r="H63" s="41">
        <v>0</v>
      </c>
      <c r="I63" s="41">
        <v>1000</v>
      </c>
      <c r="J63" s="41">
        <v>0</v>
      </c>
      <c r="K63" s="25">
        <v>0</v>
      </c>
      <c r="L63" s="25">
        <v>0</v>
      </c>
      <c r="M63" s="35" t="s">
        <v>29</v>
      </c>
    </row>
    <row r="64" spans="1:13" s="13" customFormat="1" ht="16.5" customHeight="1" thickBot="1" x14ac:dyDescent="0.3">
      <c r="A64" s="36">
        <v>44217</v>
      </c>
      <c r="B64" s="42" t="s">
        <v>18</v>
      </c>
      <c r="C64" s="42" t="s">
        <v>19</v>
      </c>
      <c r="D64" s="42" t="s">
        <v>26</v>
      </c>
      <c r="E64" s="42" t="s">
        <v>27</v>
      </c>
      <c r="F64" s="41">
        <v>32590</v>
      </c>
      <c r="G64" s="41">
        <v>297</v>
      </c>
      <c r="H64" s="41">
        <v>0</v>
      </c>
      <c r="I64" s="41">
        <v>297</v>
      </c>
      <c r="J64" s="41">
        <v>0</v>
      </c>
      <c r="K64" s="25">
        <v>0</v>
      </c>
      <c r="L64" s="39">
        <v>0</v>
      </c>
      <c r="M64" s="41" t="s">
        <v>29</v>
      </c>
    </row>
    <row r="65" spans="1:13" s="13" customFormat="1" ht="16.5" customHeight="1" thickBot="1" x14ac:dyDescent="0.3">
      <c r="A65" s="224" t="s">
        <v>15</v>
      </c>
      <c r="B65" s="225"/>
      <c r="C65" s="225"/>
      <c r="D65" s="225"/>
      <c r="E65" s="226"/>
      <c r="F65" s="1">
        <f t="shared" ref="F65:K65" si="6">SUM(F60:F64)</f>
        <v>93095</v>
      </c>
      <c r="G65" s="1">
        <f t="shared" si="6"/>
        <v>2572</v>
      </c>
      <c r="H65" s="1">
        <f t="shared" si="6"/>
        <v>0</v>
      </c>
      <c r="I65" s="1">
        <f t="shared" si="6"/>
        <v>2572</v>
      </c>
      <c r="J65" s="37">
        <f t="shared" si="6"/>
        <v>0</v>
      </c>
      <c r="K65" s="1">
        <f t="shared" si="6"/>
        <v>0</v>
      </c>
      <c r="L65" s="38"/>
      <c r="M65" s="31"/>
    </row>
    <row r="66" spans="1:13" s="13" customFormat="1" ht="16.5" customHeight="1" x14ac:dyDescent="0.25">
      <c r="A66" s="43"/>
      <c r="B66" s="44"/>
      <c r="C66" s="44"/>
      <c r="D66" s="44"/>
      <c r="E66" s="45"/>
      <c r="F66" s="46"/>
      <c r="G66" s="46"/>
      <c r="H66" s="46"/>
      <c r="I66" s="46"/>
      <c r="J66" s="47"/>
      <c r="K66" s="46"/>
      <c r="L66" s="48"/>
      <c r="M66" s="49"/>
    </row>
    <row r="67" spans="1:13" s="8" customFormat="1" ht="16.5" customHeight="1" thickBot="1" x14ac:dyDescent="0.3">
      <c r="A67" s="40"/>
      <c r="B67" s="7"/>
      <c r="C67" s="7"/>
      <c r="D67" s="7"/>
      <c r="E67" s="7"/>
      <c r="F67" s="7"/>
      <c r="G67" s="7"/>
      <c r="H67" s="7"/>
      <c r="I67" s="7"/>
      <c r="J67" s="7"/>
      <c r="K67" s="7"/>
      <c r="L67" s="7"/>
      <c r="M67" s="24"/>
    </row>
    <row r="68" spans="1:13" s="13" customFormat="1" ht="71.25" x14ac:dyDescent="0.25">
      <c r="A68" s="14" t="s">
        <v>0</v>
      </c>
      <c r="B68" s="17" t="s">
        <v>45</v>
      </c>
      <c r="C68" s="15" t="s">
        <v>2</v>
      </c>
      <c r="D68" s="17" t="s">
        <v>3</v>
      </c>
      <c r="E68" s="17" t="s">
        <v>4</v>
      </c>
      <c r="F68" s="17" t="s">
        <v>42</v>
      </c>
      <c r="G68" s="17" t="s">
        <v>5</v>
      </c>
      <c r="H68" s="17" t="s">
        <v>9</v>
      </c>
      <c r="I68" s="17" t="s">
        <v>10</v>
      </c>
      <c r="J68" s="17" t="s">
        <v>7</v>
      </c>
      <c r="K68" s="17" t="s">
        <v>8</v>
      </c>
      <c r="L68" s="16" t="s">
        <v>6</v>
      </c>
      <c r="M68" s="18" t="s">
        <v>16</v>
      </c>
    </row>
    <row r="69" spans="1:13" s="13" customFormat="1" ht="51" x14ac:dyDescent="0.25">
      <c r="A69" s="36">
        <v>44216</v>
      </c>
      <c r="B69" s="34" t="s">
        <v>18</v>
      </c>
      <c r="C69" s="34" t="s">
        <v>19</v>
      </c>
      <c r="D69" s="34" t="s">
        <v>20</v>
      </c>
      <c r="E69" s="34" t="s">
        <v>21</v>
      </c>
      <c r="F69" s="35">
        <v>9590</v>
      </c>
      <c r="G69" s="35">
        <v>0</v>
      </c>
      <c r="H69" s="35">
        <v>0</v>
      </c>
      <c r="I69" s="35">
        <v>0</v>
      </c>
      <c r="J69" s="25">
        <v>0</v>
      </c>
      <c r="K69" s="25">
        <v>0</v>
      </c>
      <c r="L69" s="25">
        <v>0</v>
      </c>
      <c r="M69" s="35" t="s">
        <v>29</v>
      </c>
    </row>
    <row r="70" spans="1:13" s="13" customFormat="1" ht="25.5" x14ac:dyDescent="0.25">
      <c r="A70" s="36">
        <v>44216</v>
      </c>
      <c r="B70" s="34" t="s">
        <v>18</v>
      </c>
      <c r="C70" s="34" t="s">
        <v>19</v>
      </c>
      <c r="D70" s="34" t="s">
        <v>43</v>
      </c>
      <c r="E70" s="34" t="s">
        <v>22</v>
      </c>
      <c r="F70" s="35">
        <v>21850</v>
      </c>
      <c r="G70" s="35">
        <v>1058</v>
      </c>
      <c r="H70" s="35">
        <v>0</v>
      </c>
      <c r="I70" s="35">
        <v>1058</v>
      </c>
      <c r="J70" s="35">
        <v>0</v>
      </c>
      <c r="K70" s="25">
        <v>0</v>
      </c>
      <c r="L70" s="25">
        <v>0</v>
      </c>
      <c r="M70" s="35" t="s">
        <v>29</v>
      </c>
    </row>
    <row r="71" spans="1:13" s="13" customFormat="1" ht="38.25" x14ac:dyDescent="0.25">
      <c r="A71" s="36">
        <v>44216</v>
      </c>
      <c r="B71" s="34" t="s">
        <v>18</v>
      </c>
      <c r="C71" s="34" t="s">
        <v>19</v>
      </c>
      <c r="D71" s="34" t="s">
        <v>23</v>
      </c>
      <c r="E71" s="34" t="s">
        <v>24</v>
      </c>
      <c r="F71" s="35">
        <v>14065</v>
      </c>
      <c r="G71" s="35">
        <v>217</v>
      </c>
      <c r="H71" s="35">
        <v>0</v>
      </c>
      <c r="I71" s="35">
        <v>217</v>
      </c>
      <c r="J71" s="35">
        <v>0</v>
      </c>
      <c r="K71" s="25">
        <v>0</v>
      </c>
      <c r="L71" s="25">
        <v>0</v>
      </c>
      <c r="M71" s="35" t="s">
        <v>29</v>
      </c>
    </row>
    <row r="72" spans="1:13" s="13" customFormat="1" ht="25.5" x14ac:dyDescent="0.25">
      <c r="A72" s="36">
        <v>44216</v>
      </c>
      <c r="B72" s="42" t="s">
        <v>18</v>
      </c>
      <c r="C72" s="42" t="s">
        <v>19</v>
      </c>
      <c r="D72" s="42" t="s">
        <v>44</v>
      </c>
      <c r="E72" s="42" t="s">
        <v>25</v>
      </c>
      <c r="F72" s="41">
        <v>15000</v>
      </c>
      <c r="G72" s="41">
        <v>1000</v>
      </c>
      <c r="H72" s="41">
        <v>0</v>
      </c>
      <c r="I72" s="41">
        <v>1000</v>
      </c>
      <c r="J72" s="41">
        <v>0</v>
      </c>
      <c r="K72" s="25">
        <v>0</v>
      </c>
      <c r="L72" s="25">
        <v>0</v>
      </c>
      <c r="M72" s="35" t="s">
        <v>29</v>
      </c>
    </row>
    <row r="73" spans="1:13" s="13" customFormat="1" ht="16.5" customHeight="1" thickBot="1" x14ac:dyDescent="0.3">
      <c r="A73" s="36">
        <v>44216</v>
      </c>
      <c r="B73" s="42" t="s">
        <v>18</v>
      </c>
      <c r="C73" s="42" t="s">
        <v>19</v>
      </c>
      <c r="D73" s="42" t="s">
        <v>26</v>
      </c>
      <c r="E73" s="42" t="s">
        <v>27</v>
      </c>
      <c r="F73" s="41">
        <v>32590</v>
      </c>
      <c r="G73" s="41">
        <v>297</v>
      </c>
      <c r="H73" s="41">
        <v>0</v>
      </c>
      <c r="I73" s="41">
        <v>297</v>
      </c>
      <c r="J73" s="41">
        <v>0</v>
      </c>
      <c r="K73" s="25">
        <v>0</v>
      </c>
      <c r="L73" s="39">
        <v>0</v>
      </c>
      <c r="M73" s="41" t="s">
        <v>29</v>
      </c>
    </row>
    <row r="74" spans="1:13" s="13" customFormat="1" ht="16.5" customHeight="1" thickBot="1" x14ac:dyDescent="0.3">
      <c r="A74" s="213" t="s">
        <v>15</v>
      </c>
      <c r="B74" s="214"/>
      <c r="C74" s="214"/>
      <c r="D74" s="214"/>
      <c r="E74" s="215"/>
      <c r="F74" s="1">
        <f t="shared" ref="F74:K74" si="7">SUM(F69:F73)</f>
        <v>93095</v>
      </c>
      <c r="G74" s="1">
        <f t="shared" si="7"/>
        <v>2572</v>
      </c>
      <c r="H74" s="1">
        <f t="shared" si="7"/>
        <v>0</v>
      </c>
      <c r="I74" s="1">
        <f t="shared" si="7"/>
        <v>2572</v>
      </c>
      <c r="J74" s="37">
        <f t="shared" si="7"/>
        <v>0</v>
      </c>
      <c r="K74" s="1">
        <f t="shared" si="7"/>
        <v>0</v>
      </c>
      <c r="L74" s="38"/>
      <c r="M74" s="31"/>
    </row>
    <row r="75" spans="1:13" s="13" customFormat="1" ht="16.5" customHeight="1" x14ac:dyDescent="0.25">
      <c r="A75" s="43"/>
      <c r="B75" s="44"/>
      <c r="C75" s="44"/>
      <c r="D75" s="44"/>
      <c r="E75" s="45"/>
      <c r="F75" s="46"/>
      <c r="G75" s="46"/>
      <c r="H75" s="46"/>
      <c r="I75" s="46"/>
      <c r="J75" s="47"/>
      <c r="K75" s="46"/>
      <c r="L75" s="48"/>
      <c r="M75" s="49"/>
    </row>
    <row r="76" spans="1:13" s="8" customFormat="1" ht="16.5" customHeight="1" thickBot="1" x14ac:dyDescent="0.3">
      <c r="A76" s="40"/>
      <c r="B76" s="7"/>
      <c r="C76" s="7"/>
      <c r="D76" s="7"/>
      <c r="E76" s="7"/>
      <c r="F76" s="7"/>
      <c r="G76" s="7"/>
      <c r="H76" s="7"/>
      <c r="I76" s="7"/>
      <c r="J76" s="7"/>
      <c r="K76" s="7"/>
      <c r="L76" s="7"/>
      <c r="M76" s="24"/>
    </row>
    <row r="77" spans="1:13" s="13" customFormat="1" ht="71.25" x14ac:dyDescent="0.25">
      <c r="A77" s="14" t="s">
        <v>0</v>
      </c>
      <c r="B77" s="17" t="s">
        <v>45</v>
      </c>
      <c r="C77" s="15" t="s">
        <v>2</v>
      </c>
      <c r="D77" s="17" t="s">
        <v>3</v>
      </c>
      <c r="E77" s="17" t="s">
        <v>4</v>
      </c>
      <c r="F77" s="17" t="s">
        <v>42</v>
      </c>
      <c r="G77" s="17" t="s">
        <v>5</v>
      </c>
      <c r="H77" s="17" t="s">
        <v>9</v>
      </c>
      <c r="I77" s="17" t="s">
        <v>10</v>
      </c>
      <c r="J77" s="17" t="s">
        <v>7</v>
      </c>
      <c r="K77" s="17" t="s">
        <v>8</v>
      </c>
      <c r="L77" s="16" t="s">
        <v>6</v>
      </c>
      <c r="M77" s="18" t="s">
        <v>16</v>
      </c>
    </row>
    <row r="78" spans="1:13" s="13" customFormat="1" ht="51" x14ac:dyDescent="0.25">
      <c r="A78" s="36">
        <v>44215</v>
      </c>
      <c r="B78" s="34" t="s">
        <v>18</v>
      </c>
      <c r="C78" s="34" t="s">
        <v>19</v>
      </c>
      <c r="D78" s="34" t="s">
        <v>20</v>
      </c>
      <c r="E78" s="34" t="s">
        <v>21</v>
      </c>
      <c r="F78" s="35">
        <v>9590</v>
      </c>
      <c r="G78" s="35">
        <v>0</v>
      </c>
      <c r="H78" s="35">
        <v>0</v>
      </c>
      <c r="I78" s="35">
        <v>0</v>
      </c>
      <c r="J78" s="25">
        <v>0</v>
      </c>
      <c r="K78" s="25">
        <v>0</v>
      </c>
      <c r="L78" s="25">
        <v>0</v>
      </c>
      <c r="M78" s="35" t="s">
        <v>29</v>
      </c>
    </row>
    <row r="79" spans="1:13" s="13" customFormat="1" ht="25.5" x14ac:dyDescent="0.25">
      <c r="A79" s="36">
        <v>44215</v>
      </c>
      <c r="B79" s="34" t="s">
        <v>18</v>
      </c>
      <c r="C79" s="34" t="s">
        <v>19</v>
      </c>
      <c r="D79" s="34" t="s">
        <v>43</v>
      </c>
      <c r="E79" s="34" t="s">
        <v>22</v>
      </c>
      <c r="F79" s="35">
        <v>21850</v>
      </c>
      <c r="G79" s="35">
        <v>1058</v>
      </c>
      <c r="H79" s="35">
        <v>0</v>
      </c>
      <c r="I79" s="35">
        <v>1058</v>
      </c>
      <c r="J79" s="35">
        <v>0</v>
      </c>
      <c r="K79" s="25">
        <v>0</v>
      </c>
      <c r="L79" s="25">
        <v>0</v>
      </c>
      <c r="M79" s="35" t="s">
        <v>29</v>
      </c>
    </row>
    <row r="80" spans="1:13" s="13" customFormat="1" ht="38.25" x14ac:dyDescent="0.25">
      <c r="A80" s="36">
        <v>44215</v>
      </c>
      <c r="B80" s="34" t="s">
        <v>18</v>
      </c>
      <c r="C80" s="34" t="s">
        <v>19</v>
      </c>
      <c r="D80" s="34" t="s">
        <v>23</v>
      </c>
      <c r="E80" s="34" t="s">
        <v>24</v>
      </c>
      <c r="F80" s="35">
        <v>14065</v>
      </c>
      <c r="G80" s="35">
        <v>217</v>
      </c>
      <c r="H80" s="35">
        <v>0</v>
      </c>
      <c r="I80" s="35">
        <v>217</v>
      </c>
      <c r="J80" s="35">
        <v>0</v>
      </c>
      <c r="K80" s="25">
        <v>0</v>
      </c>
      <c r="L80" s="25">
        <v>0</v>
      </c>
      <c r="M80" s="35" t="s">
        <v>29</v>
      </c>
    </row>
    <row r="81" spans="1:13" s="13" customFormat="1" ht="25.5" x14ac:dyDescent="0.25">
      <c r="A81" s="36">
        <v>44215</v>
      </c>
      <c r="B81" s="42" t="s">
        <v>18</v>
      </c>
      <c r="C81" s="42" t="s">
        <v>19</v>
      </c>
      <c r="D81" s="42" t="s">
        <v>44</v>
      </c>
      <c r="E81" s="42" t="s">
        <v>25</v>
      </c>
      <c r="F81" s="41">
        <v>15000</v>
      </c>
      <c r="G81" s="41">
        <v>1000</v>
      </c>
      <c r="H81" s="41">
        <v>0</v>
      </c>
      <c r="I81" s="41">
        <v>1000</v>
      </c>
      <c r="J81" s="41">
        <v>0</v>
      </c>
      <c r="K81" s="25">
        <v>0</v>
      </c>
      <c r="L81" s="25">
        <v>0</v>
      </c>
      <c r="M81" s="35" t="s">
        <v>29</v>
      </c>
    </row>
    <row r="82" spans="1:13" s="13" customFormat="1" ht="16.5" customHeight="1" thickBot="1" x14ac:dyDescent="0.3">
      <c r="A82" s="36">
        <v>44215</v>
      </c>
      <c r="B82" s="42" t="s">
        <v>18</v>
      </c>
      <c r="C82" s="42" t="s">
        <v>19</v>
      </c>
      <c r="D82" s="42" t="s">
        <v>26</v>
      </c>
      <c r="E82" s="42" t="s">
        <v>27</v>
      </c>
      <c r="F82" s="41">
        <v>32590</v>
      </c>
      <c r="G82" s="41">
        <v>297</v>
      </c>
      <c r="H82" s="41">
        <v>0</v>
      </c>
      <c r="I82" s="41">
        <v>297</v>
      </c>
      <c r="J82" s="41">
        <v>0</v>
      </c>
      <c r="K82" s="25">
        <v>0</v>
      </c>
      <c r="L82" s="39">
        <v>0</v>
      </c>
      <c r="M82" s="41" t="s">
        <v>29</v>
      </c>
    </row>
    <row r="83" spans="1:13" s="13" customFormat="1" ht="16.5" customHeight="1" thickBot="1" x14ac:dyDescent="0.3">
      <c r="A83" s="202" t="s">
        <v>15</v>
      </c>
      <c r="B83" s="203"/>
      <c r="C83" s="203"/>
      <c r="D83" s="203"/>
      <c r="E83" s="204"/>
      <c r="F83" s="1">
        <f t="shared" ref="F83:K83" si="8">SUM(F78:F82)</f>
        <v>93095</v>
      </c>
      <c r="G83" s="1">
        <f t="shared" si="8"/>
        <v>2572</v>
      </c>
      <c r="H83" s="1">
        <f t="shared" si="8"/>
        <v>0</v>
      </c>
      <c r="I83" s="1">
        <f t="shared" si="8"/>
        <v>2572</v>
      </c>
      <c r="J83" s="37">
        <f t="shared" si="8"/>
        <v>0</v>
      </c>
      <c r="K83" s="1">
        <f t="shared" si="8"/>
        <v>0</v>
      </c>
      <c r="L83" s="38"/>
      <c r="M83" s="31"/>
    </row>
    <row r="84" spans="1:13" s="13" customFormat="1" ht="16.5" customHeight="1" x14ac:dyDescent="0.25">
      <c r="A84" s="43"/>
      <c r="B84" s="44"/>
      <c r="C84" s="44"/>
      <c r="D84" s="44"/>
      <c r="E84" s="45"/>
      <c r="F84" s="46"/>
      <c r="G84" s="46"/>
      <c r="H84" s="46"/>
      <c r="I84" s="46"/>
      <c r="J84" s="47"/>
      <c r="K84" s="46"/>
      <c r="L84" s="48"/>
      <c r="M84" s="49"/>
    </row>
    <row r="85" spans="1:13" s="8" customFormat="1" ht="16.5" customHeight="1" thickBot="1" x14ac:dyDescent="0.3">
      <c r="A85" s="40"/>
      <c r="B85" s="7"/>
      <c r="C85" s="7"/>
      <c r="D85" s="7"/>
      <c r="E85" s="7"/>
      <c r="F85" s="7"/>
      <c r="G85" s="7"/>
      <c r="H85" s="7"/>
      <c r="I85" s="7"/>
      <c r="J85" s="7"/>
      <c r="K85" s="7"/>
      <c r="L85" s="7"/>
      <c r="M85" s="24"/>
    </row>
    <row r="86" spans="1:13" s="13" customFormat="1" ht="71.25" x14ac:dyDescent="0.25">
      <c r="A86" s="14" t="s">
        <v>0</v>
      </c>
      <c r="B86" s="17" t="s">
        <v>45</v>
      </c>
      <c r="C86" s="15" t="s">
        <v>2</v>
      </c>
      <c r="D86" s="17" t="s">
        <v>3</v>
      </c>
      <c r="E86" s="17" t="s">
        <v>4</v>
      </c>
      <c r="F86" s="17" t="s">
        <v>42</v>
      </c>
      <c r="G86" s="17" t="s">
        <v>5</v>
      </c>
      <c r="H86" s="17" t="s">
        <v>9</v>
      </c>
      <c r="I86" s="17" t="s">
        <v>10</v>
      </c>
      <c r="J86" s="17" t="s">
        <v>7</v>
      </c>
      <c r="K86" s="17" t="s">
        <v>8</v>
      </c>
      <c r="L86" s="16" t="s">
        <v>6</v>
      </c>
      <c r="M86" s="18" t="s">
        <v>16</v>
      </c>
    </row>
    <row r="87" spans="1:13" s="13" customFormat="1" ht="51" x14ac:dyDescent="0.25">
      <c r="A87" s="36">
        <v>44214</v>
      </c>
      <c r="B87" s="34" t="s">
        <v>18</v>
      </c>
      <c r="C87" s="34" t="s">
        <v>19</v>
      </c>
      <c r="D87" s="34" t="s">
        <v>20</v>
      </c>
      <c r="E87" s="34" t="s">
        <v>21</v>
      </c>
      <c r="F87" s="35">
        <v>9590</v>
      </c>
      <c r="G87" s="35">
        <v>0</v>
      </c>
      <c r="H87" s="35">
        <v>0</v>
      </c>
      <c r="I87" s="35">
        <v>0</v>
      </c>
      <c r="J87" s="25">
        <v>0</v>
      </c>
      <c r="K87" s="25">
        <v>0</v>
      </c>
      <c r="L87" s="25">
        <v>0</v>
      </c>
      <c r="M87" s="35" t="s">
        <v>29</v>
      </c>
    </row>
    <row r="88" spans="1:13" s="13" customFormat="1" ht="25.5" x14ac:dyDescent="0.25">
      <c r="A88" s="36">
        <v>44214</v>
      </c>
      <c r="B88" s="34" t="s">
        <v>18</v>
      </c>
      <c r="C88" s="34" t="s">
        <v>19</v>
      </c>
      <c r="D88" s="34" t="s">
        <v>43</v>
      </c>
      <c r="E88" s="34" t="s">
        <v>22</v>
      </c>
      <c r="F88" s="35">
        <v>21850</v>
      </c>
      <c r="G88" s="35">
        <v>1058</v>
      </c>
      <c r="H88" s="35">
        <v>0</v>
      </c>
      <c r="I88" s="35">
        <v>1058</v>
      </c>
      <c r="J88" s="35">
        <v>0</v>
      </c>
      <c r="K88" s="25">
        <v>0</v>
      </c>
      <c r="L88" s="25">
        <v>0</v>
      </c>
      <c r="M88" s="35" t="s">
        <v>29</v>
      </c>
    </row>
    <row r="89" spans="1:13" s="13" customFormat="1" ht="38.25" x14ac:dyDescent="0.25">
      <c r="A89" s="36">
        <v>44214</v>
      </c>
      <c r="B89" s="34" t="s">
        <v>18</v>
      </c>
      <c r="C89" s="34" t="s">
        <v>19</v>
      </c>
      <c r="D89" s="34" t="s">
        <v>23</v>
      </c>
      <c r="E89" s="34" t="s">
        <v>24</v>
      </c>
      <c r="F89" s="35">
        <v>14065</v>
      </c>
      <c r="G89" s="35">
        <v>217</v>
      </c>
      <c r="H89" s="35">
        <v>0</v>
      </c>
      <c r="I89" s="35">
        <v>217</v>
      </c>
      <c r="J89" s="35">
        <v>0</v>
      </c>
      <c r="K89" s="25">
        <v>0</v>
      </c>
      <c r="L89" s="25">
        <v>0</v>
      </c>
      <c r="M89" s="35" t="s">
        <v>29</v>
      </c>
    </row>
    <row r="90" spans="1:13" s="13" customFormat="1" ht="25.5" x14ac:dyDescent="0.25">
      <c r="A90" s="36">
        <v>44214</v>
      </c>
      <c r="B90" s="42" t="s">
        <v>18</v>
      </c>
      <c r="C90" s="42" t="s">
        <v>19</v>
      </c>
      <c r="D90" s="42" t="s">
        <v>44</v>
      </c>
      <c r="E90" s="42" t="s">
        <v>25</v>
      </c>
      <c r="F90" s="41">
        <v>15000</v>
      </c>
      <c r="G90" s="41">
        <v>1000</v>
      </c>
      <c r="H90" s="41">
        <v>0</v>
      </c>
      <c r="I90" s="41">
        <v>1000</v>
      </c>
      <c r="J90" s="41">
        <v>0</v>
      </c>
      <c r="K90" s="25">
        <v>0</v>
      </c>
      <c r="L90" s="25">
        <v>0</v>
      </c>
      <c r="M90" s="35" t="s">
        <v>29</v>
      </c>
    </row>
    <row r="91" spans="1:13" s="13" customFormat="1" ht="16.5" customHeight="1" thickBot="1" x14ac:dyDescent="0.3">
      <c r="A91" s="36">
        <v>44214</v>
      </c>
      <c r="B91" s="42" t="s">
        <v>18</v>
      </c>
      <c r="C91" s="42" t="s">
        <v>19</v>
      </c>
      <c r="D91" s="42" t="s">
        <v>26</v>
      </c>
      <c r="E91" s="42" t="s">
        <v>27</v>
      </c>
      <c r="F91" s="41">
        <v>32590</v>
      </c>
      <c r="G91" s="41">
        <v>297</v>
      </c>
      <c r="H91" s="41">
        <v>0</v>
      </c>
      <c r="I91" s="41">
        <v>297</v>
      </c>
      <c r="J91" s="41">
        <v>0</v>
      </c>
      <c r="K91" s="25">
        <v>0</v>
      </c>
      <c r="L91" s="39">
        <v>0</v>
      </c>
      <c r="M91" s="41" t="s">
        <v>29</v>
      </c>
    </row>
    <row r="92" spans="1:13" s="13" customFormat="1" ht="16.5" customHeight="1" thickBot="1" x14ac:dyDescent="0.3">
      <c r="A92" s="191" t="s">
        <v>15</v>
      </c>
      <c r="B92" s="192"/>
      <c r="C92" s="192"/>
      <c r="D92" s="192"/>
      <c r="E92" s="193"/>
      <c r="F92" s="1">
        <f t="shared" ref="F92:K92" si="9">SUM(F87:F91)</f>
        <v>93095</v>
      </c>
      <c r="G92" s="1">
        <f t="shared" si="9"/>
        <v>2572</v>
      </c>
      <c r="H92" s="1">
        <f t="shared" si="9"/>
        <v>0</v>
      </c>
      <c r="I92" s="1">
        <f t="shared" si="9"/>
        <v>2572</v>
      </c>
      <c r="J92" s="37">
        <f t="shared" si="9"/>
        <v>0</v>
      </c>
      <c r="K92" s="1">
        <f t="shared" si="9"/>
        <v>0</v>
      </c>
      <c r="L92" s="38"/>
      <c r="M92" s="31"/>
    </row>
    <row r="93" spans="1:13" s="13" customFormat="1" ht="16.5" customHeight="1" thickBot="1" x14ac:dyDescent="0.3">
      <c r="A93" s="43"/>
      <c r="B93" s="44"/>
      <c r="C93" s="44"/>
      <c r="D93" s="44"/>
      <c r="E93" s="45"/>
      <c r="F93" s="46"/>
      <c r="G93" s="46"/>
      <c r="H93" s="46"/>
      <c r="I93" s="46"/>
      <c r="J93" s="47"/>
      <c r="K93" s="46"/>
      <c r="L93" s="48"/>
      <c r="M93" s="49"/>
    </row>
    <row r="94" spans="1:13" s="13" customFormat="1" ht="71.25" x14ac:dyDescent="0.25">
      <c r="A94" s="14" t="s">
        <v>0</v>
      </c>
      <c r="B94" s="17" t="s">
        <v>45</v>
      </c>
      <c r="C94" s="15" t="s">
        <v>2</v>
      </c>
      <c r="D94" s="17" t="s">
        <v>3</v>
      </c>
      <c r="E94" s="17" t="s">
        <v>4</v>
      </c>
      <c r="F94" s="17" t="s">
        <v>42</v>
      </c>
      <c r="G94" s="17" t="s">
        <v>5</v>
      </c>
      <c r="H94" s="17" t="s">
        <v>9</v>
      </c>
      <c r="I94" s="17" t="s">
        <v>10</v>
      </c>
      <c r="J94" s="17" t="s">
        <v>7</v>
      </c>
      <c r="K94" s="17" t="s">
        <v>8</v>
      </c>
      <c r="L94" s="16" t="s">
        <v>6</v>
      </c>
      <c r="M94" s="18" t="s">
        <v>16</v>
      </c>
    </row>
    <row r="95" spans="1:13" s="13" customFormat="1" ht="51" x14ac:dyDescent="0.25">
      <c r="A95" s="36">
        <v>44213</v>
      </c>
      <c r="B95" s="34" t="s">
        <v>18</v>
      </c>
      <c r="C95" s="34" t="s">
        <v>19</v>
      </c>
      <c r="D95" s="34" t="s">
        <v>20</v>
      </c>
      <c r="E95" s="34" t="s">
        <v>21</v>
      </c>
      <c r="F95" s="35">
        <v>9590</v>
      </c>
      <c r="G95" s="35">
        <v>0</v>
      </c>
      <c r="H95" s="35">
        <v>0</v>
      </c>
      <c r="I95" s="35">
        <v>0</v>
      </c>
      <c r="J95" s="25">
        <v>0</v>
      </c>
      <c r="K95" s="25">
        <v>0</v>
      </c>
      <c r="L95" s="25">
        <v>0</v>
      </c>
      <c r="M95" s="35" t="s">
        <v>29</v>
      </c>
    </row>
    <row r="96" spans="1:13" s="13" customFormat="1" ht="25.5" x14ac:dyDescent="0.25">
      <c r="A96" s="36">
        <v>44213</v>
      </c>
      <c r="B96" s="34" t="s">
        <v>18</v>
      </c>
      <c r="C96" s="34" t="s">
        <v>19</v>
      </c>
      <c r="D96" s="34" t="s">
        <v>43</v>
      </c>
      <c r="E96" s="34" t="s">
        <v>22</v>
      </c>
      <c r="F96" s="35">
        <v>21850</v>
      </c>
      <c r="G96" s="35">
        <v>1058</v>
      </c>
      <c r="H96" s="35">
        <v>0</v>
      </c>
      <c r="I96" s="35">
        <v>1058</v>
      </c>
      <c r="J96" s="35">
        <v>0</v>
      </c>
      <c r="K96" s="25">
        <v>0</v>
      </c>
      <c r="L96" s="25">
        <v>0</v>
      </c>
      <c r="M96" s="35" t="s">
        <v>29</v>
      </c>
    </row>
    <row r="97" spans="1:13" s="13" customFormat="1" ht="38.25" x14ac:dyDescent="0.25">
      <c r="A97" s="36">
        <v>44213</v>
      </c>
      <c r="B97" s="34" t="s">
        <v>18</v>
      </c>
      <c r="C97" s="34" t="s">
        <v>19</v>
      </c>
      <c r="D97" s="34" t="s">
        <v>23</v>
      </c>
      <c r="E97" s="34" t="s">
        <v>24</v>
      </c>
      <c r="F97" s="35">
        <v>14065</v>
      </c>
      <c r="G97" s="35">
        <v>217</v>
      </c>
      <c r="H97" s="35">
        <v>0</v>
      </c>
      <c r="I97" s="35">
        <v>217</v>
      </c>
      <c r="J97" s="35">
        <v>0</v>
      </c>
      <c r="K97" s="25">
        <v>0</v>
      </c>
      <c r="L97" s="25">
        <v>0</v>
      </c>
      <c r="M97" s="35" t="s">
        <v>29</v>
      </c>
    </row>
    <row r="98" spans="1:13" s="13" customFormat="1" ht="25.5" x14ac:dyDescent="0.25">
      <c r="A98" s="36">
        <v>44213</v>
      </c>
      <c r="B98" s="42" t="s">
        <v>18</v>
      </c>
      <c r="C98" s="42" t="s">
        <v>19</v>
      </c>
      <c r="D98" s="42" t="s">
        <v>44</v>
      </c>
      <c r="E98" s="42" t="s">
        <v>25</v>
      </c>
      <c r="F98" s="41">
        <v>15000</v>
      </c>
      <c r="G98" s="41">
        <v>1000</v>
      </c>
      <c r="H98" s="41">
        <v>0</v>
      </c>
      <c r="I98" s="41">
        <v>1000</v>
      </c>
      <c r="J98" s="41">
        <v>0</v>
      </c>
      <c r="K98" s="25">
        <v>0</v>
      </c>
      <c r="L98" s="25">
        <v>0</v>
      </c>
      <c r="M98" s="35" t="s">
        <v>29</v>
      </c>
    </row>
    <row r="99" spans="1:13" s="13" customFormat="1" ht="16.5" customHeight="1" thickBot="1" x14ac:dyDescent="0.3">
      <c r="A99" s="36">
        <v>44213</v>
      </c>
      <c r="B99" s="42" t="s">
        <v>18</v>
      </c>
      <c r="C99" s="42" t="s">
        <v>19</v>
      </c>
      <c r="D99" s="42" t="s">
        <v>26</v>
      </c>
      <c r="E99" s="42" t="s">
        <v>27</v>
      </c>
      <c r="F99" s="41">
        <v>32590</v>
      </c>
      <c r="G99" s="41">
        <v>297</v>
      </c>
      <c r="H99" s="41">
        <v>0</v>
      </c>
      <c r="I99" s="41">
        <v>297</v>
      </c>
      <c r="J99" s="41">
        <v>0</v>
      </c>
      <c r="K99" s="25">
        <v>0</v>
      </c>
      <c r="L99" s="39">
        <v>0</v>
      </c>
      <c r="M99" s="41" t="s">
        <v>29</v>
      </c>
    </row>
    <row r="100" spans="1:13" s="13" customFormat="1" ht="16.5" customHeight="1" thickBot="1" x14ac:dyDescent="0.3">
      <c r="A100" s="180" t="s">
        <v>15</v>
      </c>
      <c r="B100" s="181"/>
      <c r="C100" s="181"/>
      <c r="D100" s="181"/>
      <c r="E100" s="182"/>
      <c r="F100" s="1">
        <f t="shared" ref="F100:K100" si="10">SUM(F95:F99)</f>
        <v>93095</v>
      </c>
      <c r="G100" s="1">
        <f t="shared" si="10"/>
        <v>2572</v>
      </c>
      <c r="H100" s="1">
        <f t="shared" si="10"/>
        <v>0</v>
      </c>
      <c r="I100" s="1">
        <f t="shared" si="10"/>
        <v>2572</v>
      </c>
      <c r="J100" s="37">
        <f t="shared" si="10"/>
        <v>0</v>
      </c>
      <c r="K100" s="1">
        <f t="shared" si="10"/>
        <v>0</v>
      </c>
      <c r="L100" s="38"/>
      <c r="M100" s="31"/>
    </row>
    <row r="101" spans="1:13" s="13" customFormat="1" ht="16.5" customHeight="1" thickBot="1" x14ac:dyDescent="0.3">
      <c r="A101" s="43"/>
      <c r="B101" s="44"/>
      <c r="C101" s="44"/>
      <c r="D101" s="44"/>
      <c r="E101" s="45"/>
      <c r="F101" s="46"/>
      <c r="G101" s="46"/>
      <c r="H101" s="46"/>
      <c r="I101" s="46"/>
      <c r="J101" s="47"/>
      <c r="K101" s="46"/>
      <c r="L101" s="48"/>
      <c r="M101" s="49"/>
    </row>
    <row r="102" spans="1:13" s="13" customFormat="1" ht="71.25" x14ac:dyDescent="0.25">
      <c r="A102" s="14" t="s">
        <v>0</v>
      </c>
      <c r="B102" s="17" t="s">
        <v>45</v>
      </c>
      <c r="C102" s="15" t="s">
        <v>2</v>
      </c>
      <c r="D102" s="17" t="s">
        <v>3</v>
      </c>
      <c r="E102" s="17" t="s">
        <v>4</v>
      </c>
      <c r="F102" s="17" t="s">
        <v>42</v>
      </c>
      <c r="G102" s="17" t="s">
        <v>5</v>
      </c>
      <c r="H102" s="17" t="s">
        <v>9</v>
      </c>
      <c r="I102" s="17" t="s">
        <v>10</v>
      </c>
      <c r="J102" s="17" t="s">
        <v>7</v>
      </c>
      <c r="K102" s="17" t="s">
        <v>8</v>
      </c>
      <c r="L102" s="16" t="s">
        <v>6</v>
      </c>
      <c r="M102" s="18" t="s">
        <v>16</v>
      </c>
    </row>
    <row r="103" spans="1:13" s="13" customFormat="1" ht="51" x14ac:dyDescent="0.25">
      <c r="A103" s="36">
        <v>44212</v>
      </c>
      <c r="B103" s="34" t="s">
        <v>18</v>
      </c>
      <c r="C103" s="34" t="s">
        <v>19</v>
      </c>
      <c r="D103" s="34" t="s">
        <v>20</v>
      </c>
      <c r="E103" s="34" t="s">
        <v>21</v>
      </c>
      <c r="F103" s="35">
        <v>9590</v>
      </c>
      <c r="G103" s="35">
        <v>0</v>
      </c>
      <c r="H103" s="35">
        <v>0</v>
      </c>
      <c r="I103" s="35">
        <v>0</v>
      </c>
      <c r="J103" s="25">
        <v>0</v>
      </c>
      <c r="K103" s="25">
        <v>0</v>
      </c>
      <c r="L103" s="25">
        <v>0</v>
      </c>
      <c r="M103" s="35" t="s">
        <v>29</v>
      </c>
    </row>
    <row r="104" spans="1:13" s="13" customFormat="1" ht="25.5" x14ac:dyDescent="0.25">
      <c r="A104" s="36">
        <v>44212</v>
      </c>
      <c r="B104" s="34" t="s">
        <v>18</v>
      </c>
      <c r="C104" s="34" t="s">
        <v>19</v>
      </c>
      <c r="D104" s="34" t="s">
        <v>43</v>
      </c>
      <c r="E104" s="34" t="s">
        <v>22</v>
      </c>
      <c r="F104" s="35">
        <v>21850</v>
      </c>
      <c r="G104" s="35">
        <v>1058</v>
      </c>
      <c r="H104" s="35">
        <v>0</v>
      </c>
      <c r="I104" s="35">
        <v>1058</v>
      </c>
      <c r="J104" s="35">
        <v>0</v>
      </c>
      <c r="K104" s="25">
        <v>0</v>
      </c>
      <c r="L104" s="25">
        <v>0</v>
      </c>
      <c r="M104" s="35" t="s">
        <v>29</v>
      </c>
    </row>
    <row r="105" spans="1:13" s="13" customFormat="1" ht="38.25" x14ac:dyDescent="0.25">
      <c r="A105" s="36">
        <v>44212</v>
      </c>
      <c r="B105" s="34" t="s">
        <v>18</v>
      </c>
      <c r="C105" s="34" t="s">
        <v>19</v>
      </c>
      <c r="D105" s="34" t="s">
        <v>23</v>
      </c>
      <c r="E105" s="34" t="s">
        <v>24</v>
      </c>
      <c r="F105" s="35">
        <v>14065</v>
      </c>
      <c r="G105" s="35">
        <v>217</v>
      </c>
      <c r="H105" s="35">
        <v>0</v>
      </c>
      <c r="I105" s="35">
        <v>217</v>
      </c>
      <c r="J105" s="35">
        <v>0</v>
      </c>
      <c r="K105" s="25">
        <v>0</v>
      </c>
      <c r="L105" s="25">
        <v>0</v>
      </c>
      <c r="M105" s="35" t="s">
        <v>29</v>
      </c>
    </row>
    <row r="106" spans="1:13" s="13" customFormat="1" ht="25.5" x14ac:dyDescent="0.25">
      <c r="A106" s="36">
        <v>44212</v>
      </c>
      <c r="B106" s="42" t="s">
        <v>18</v>
      </c>
      <c r="C106" s="42" t="s">
        <v>19</v>
      </c>
      <c r="D106" s="42" t="s">
        <v>44</v>
      </c>
      <c r="E106" s="42" t="s">
        <v>25</v>
      </c>
      <c r="F106" s="41">
        <v>15000</v>
      </c>
      <c r="G106" s="41">
        <v>1000</v>
      </c>
      <c r="H106" s="41">
        <v>0</v>
      </c>
      <c r="I106" s="41">
        <v>1000</v>
      </c>
      <c r="J106" s="41">
        <v>0</v>
      </c>
      <c r="K106" s="25">
        <v>0</v>
      </c>
      <c r="L106" s="25">
        <v>0</v>
      </c>
      <c r="M106" s="35" t="s">
        <v>29</v>
      </c>
    </row>
    <row r="107" spans="1:13" s="13" customFormat="1" ht="16.5" customHeight="1" thickBot="1" x14ac:dyDescent="0.3">
      <c r="A107" s="36">
        <v>44212</v>
      </c>
      <c r="B107" s="42" t="s">
        <v>18</v>
      </c>
      <c r="C107" s="42" t="s">
        <v>19</v>
      </c>
      <c r="D107" s="42" t="s">
        <v>26</v>
      </c>
      <c r="E107" s="42" t="s">
        <v>27</v>
      </c>
      <c r="F107" s="41">
        <v>32590</v>
      </c>
      <c r="G107" s="41">
        <v>297</v>
      </c>
      <c r="H107" s="41">
        <v>0</v>
      </c>
      <c r="I107" s="41">
        <v>297</v>
      </c>
      <c r="J107" s="41">
        <v>0</v>
      </c>
      <c r="K107" s="25">
        <v>0</v>
      </c>
      <c r="L107" s="39">
        <v>0</v>
      </c>
      <c r="M107" s="41" t="s">
        <v>29</v>
      </c>
    </row>
    <row r="108" spans="1:13" s="13" customFormat="1" ht="16.5" customHeight="1" thickBot="1" x14ac:dyDescent="0.3">
      <c r="A108" s="180" t="s">
        <v>15</v>
      </c>
      <c r="B108" s="181"/>
      <c r="C108" s="181"/>
      <c r="D108" s="181"/>
      <c r="E108" s="182"/>
      <c r="F108" s="1">
        <f t="shared" ref="F108:K108" si="11">SUM(F103:F107)</f>
        <v>93095</v>
      </c>
      <c r="G108" s="1">
        <f t="shared" si="11"/>
        <v>2572</v>
      </c>
      <c r="H108" s="1">
        <f t="shared" si="11"/>
        <v>0</v>
      </c>
      <c r="I108" s="1">
        <f t="shared" si="11"/>
        <v>2572</v>
      </c>
      <c r="J108" s="37">
        <f t="shared" si="11"/>
        <v>0</v>
      </c>
      <c r="K108" s="1">
        <f t="shared" si="11"/>
        <v>0</v>
      </c>
      <c r="L108" s="38"/>
      <c r="M108" s="31"/>
    </row>
    <row r="109" spans="1:13" s="13" customFormat="1" ht="16.5" customHeight="1" thickBot="1" x14ac:dyDescent="0.3">
      <c r="A109" s="43"/>
      <c r="B109" s="44"/>
      <c r="C109" s="44"/>
      <c r="D109" s="44"/>
      <c r="E109" s="45"/>
      <c r="F109" s="46"/>
      <c r="G109" s="46"/>
      <c r="H109" s="46"/>
      <c r="I109" s="46"/>
      <c r="J109" s="47"/>
      <c r="K109" s="46"/>
      <c r="L109" s="48"/>
      <c r="M109" s="49"/>
    </row>
    <row r="110" spans="1:13" s="13" customFormat="1" ht="71.25" x14ac:dyDescent="0.25">
      <c r="A110" s="14" t="s">
        <v>0</v>
      </c>
      <c r="B110" s="17" t="s">
        <v>45</v>
      </c>
      <c r="C110" s="15" t="s">
        <v>2</v>
      </c>
      <c r="D110" s="17" t="s">
        <v>3</v>
      </c>
      <c r="E110" s="17" t="s">
        <v>4</v>
      </c>
      <c r="F110" s="17" t="s">
        <v>42</v>
      </c>
      <c r="G110" s="17" t="s">
        <v>5</v>
      </c>
      <c r="H110" s="17" t="s">
        <v>9</v>
      </c>
      <c r="I110" s="17" t="s">
        <v>10</v>
      </c>
      <c r="J110" s="17" t="s">
        <v>7</v>
      </c>
      <c r="K110" s="17" t="s">
        <v>8</v>
      </c>
      <c r="L110" s="16" t="s">
        <v>6</v>
      </c>
      <c r="M110" s="18" t="s">
        <v>16</v>
      </c>
    </row>
    <row r="111" spans="1:13" s="13" customFormat="1" ht="51" x14ac:dyDescent="0.25">
      <c r="A111" s="36">
        <v>44211</v>
      </c>
      <c r="B111" s="34" t="s">
        <v>18</v>
      </c>
      <c r="C111" s="34" t="s">
        <v>19</v>
      </c>
      <c r="D111" s="34" t="s">
        <v>20</v>
      </c>
      <c r="E111" s="34" t="s">
        <v>21</v>
      </c>
      <c r="F111" s="35">
        <v>9590</v>
      </c>
      <c r="G111" s="35">
        <v>0</v>
      </c>
      <c r="H111" s="35">
        <v>0</v>
      </c>
      <c r="I111" s="35">
        <v>0</v>
      </c>
      <c r="J111" s="25">
        <v>0</v>
      </c>
      <c r="K111" s="25">
        <v>0</v>
      </c>
      <c r="L111" s="25">
        <v>0</v>
      </c>
      <c r="M111" s="35" t="s">
        <v>29</v>
      </c>
    </row>
    <row r="112" spans="1:13" s="13" customFormat="1" ht="25.5" x14ac:dyDescent="0.25">
      <c r="A112" s="36">
        <v>44211</v>
      </c>
      <c r="B112" s="34" t="s">
        <v>18</v>
      </c>
      <c r="C112" s="34" t="s">
        <v>19</v>
      </c>
      <c r="D112" s="34" t="s">
        <v>43</v>
      </c>
      <c r="E112" s="34" t="s">
        <v>22</v>
      </c>
      <c r="F112" s="35">
        <v>21850</v>
      </c>
      <c r="G112" s="35">
        <v>1058</v>
      </c>
      <c r="H112" s="35">
        <v>0</v>
      </c>
      <c r="I112" s="35">
        <v>1058</v>
      </c>
      <c r="J112" s="35">
        <v>0</v>
      </c>
      <c r="K112" s="25">
        <v>0</v>
      </c>
      <c r="L112" s="25">
        <v>0</v>
      </c>
      <c r="M112" s="35" t="s">
        <v>29</v>
      </c>
    </row>
    <row r="113" spans="1:13" s="13" customFormat="1" ht="38.25" x14ac:dyDescent="0.25">
      <c r="A113" s="36">
        <v>44211</v>
      </c>
      <c r="B113" s="34" t="s">
        <v>18</v>
      </c>
      <c r="C113" s="34" t="s">
        <v>19</v>
      </c>
      <c r="D113" s="34" t="s">
        <v>23</v>
      </c>
      <c r="E113" s="34" t="s">
        <v>24</v>
      </c>
      <c r="F113" s="35">
        <v>14065</v>
      </c>
      <c r="G113" s="35">
        <v>217</v>
      </c>
      <c r="H113" s="35">
        <v>0</v>
      </c>
      <c r="I113" s="35">
        <v>217</v>
      </c>
      <c r="J113" s="35">
        <v>0</v>
      </c>
      <c r="K113" s="25">
        <v>0</v>
      </c>
      <c r="L113" s="25">
        <v>0</v>
      </c>
      <c r="M113" s="35" t="s">
        <v>29</v>
      </c>
    </row>
    <row r="114" spans="1:13" s="13" customFormat="1" ht="25.5" x14ac:dyDescent="0.25">
      <c r="A114" s="36">
        <v>44211</v>
      </c>
      <c r="B114" s="42" t="s">
        <v>18</v>
      </c>
      <c r="C114" s="42" t="s">
        <v>19</v>
      </c>
      <c r="D114" s="42" t="s">
        <v>44</v>
      </c>
      <c r="E114" s="42" t="s">
        <v>25</v>
      </c>
      <c r="F114" s="41">
        <v>15000</v>
      </c>
      <c r="G114" s="41">
        <v>1000</v>
      </c>
      <c r="H114" s="41">
        <v>0</v>
      </c>
      <c r="I114" s="41">
        <v>1000</v>
      </c>
      <c r="J114" s="41">
        <v>0</v>
      </c>
      <c r="K114" s="25">
        <v>0</v>
      </c>
      <c r="L114" s="25">
        <v>0</v>
      </c>
      <c r="M114" s="35" t="s">
        <v>29</v>
      </c>
    </row>
    <row r="115" spans="1:13" s="13" customFormat="1" ht="16.5" customHeight="1" thickBot="1" x14ac:dyDescent="0.3">
      <c r="A115" s="36">
        <v>44211</v>
      </c>
      <c r="B115" s="42" t="s">
        <v>18</v>
      </c>
      <c r="C115" s="42" t="s">
        <v>19</v>
      </c>
      <c r="D115" s="42" t="s">
        <v>26</v>
      </c>
      <c r="E115" s="42" t="s">
        <v>27</v>
      </c>
      <c r="F115" s="41">
        <v>32590</v>
      </c>
      <c r="G115" s="41">
        <v>297</v>
      </c>
      <c r="H115" s="41">
        <v>0</v>
      </c>
      <c r="I115" s="41">
        <v>297</v>
      </c>
      <c r="J115" s="41">
        <v>0</v>
      </c>
      <c r="K115" s="25">
        <v>0</v>
      </c>
      <c r="L115" s="39">
        <v>0</v>
      </c>
      <c r="M115" s="41" t="s">
        <v>29</v>
      </c>
    </row>
    <row r="116" spans="1:13" s="13" customFormat="1" ht="16.5" customHeight="1" thickBot="1" x14ac:dyDescent="0.3">
      <c r="A116" s="180" t="s">
        <v>15</v>
      </c>
      <c r="B116" s="181"/>
      <c r="C116" s="181"/>
      <c r="D116" s="181"/>
      <c r="E116" s="182"/>
      <c r="F116" s="1">
        <f t="shared" ref="F116:K116" si="12">SUM(F111:F115)</f>
        <v>93095</v>
      </c>
      <c r="G116" s="1">
        <f t="shared" si="12"/>
        <v>2572</v>
      </c>
      <c r="H116" s="1">
        <f t="shared" si="12"/>
        <v>0</v>
      </c>
      <c r="I116" s="1">
        <f t="shared" si="12"/>
        <v>2572</v>
      </c>
      <c r="J116" s="37">
        <f t="shared" si="12"/>
        <v>0</v>
      </c>
      <c r="K116" s="1">
        <f t="shared" si="12"/>
        <v>0</v>
      </c>
      <c r="L116" s="38"/>
      <c r="M116" s="31"/>
    </row>
    <row r="117" spans="1:13" s="13" customFormat="1" ht="16.5" customHeight="1" thickBot="1" x14ac:dyDescent="0.3">
      <c r="A117" s="43"/>
      <c r="B117" s="44"/>
      <c r="C117" s="44"/>
      <c r="D117" s="44"/>
      <c r="E117" s="45"/>
      <c r="F117" s="46"/>
      <c r="G117" s="46"/>
      <c r="H117" s="46"/>
      <c r="I117" s="46"/>
      <c r="J117" s="47"/>
      <c r="K117" s="46"/>
      <c r="L117" s="48"/>
      <c r="M117" s="49"/>
    </row>
    <row r="118" spans="1:13" s="13" customFormat="1" ht="71.25" x14ac:dyDescent="0.25">
      <c r="A118" s="14" t="s">
        <v>0</v>
      </c>
      <c r="B118" s="17" t="s">
        <v>45</v>
      </c>
      <c r="C118" s="15" t="s">
        <v>2</v>
      </c>
      <c r="D118" s="17" t="s">
        <v>3</v>
      </c>
      <c r="E118" s="17" t="s">
        <v>4</v>
      </c>
      <c r="F118" s="17" t="s">
        <v>42</v>
      </c>
      <c r="G118" s="17" t="s">
        <v>5</v>
      </c>
      <c r="H118" s="17" t="s">
        <v>9</v>
      </c>
      <c r="I118" s="17" t="s">
        <v>10</v>
      </c>
      <c r="J118" s="17" t="s">
        <v>7</v>
      </c>
      <c r="K118" s="17" t="s">
        <v>8</v>
      </c>
      <c r="L118" s="16" t="s">
        <v>6</v>
      </c>
      <c r="M118" s="18" t="s">
        <v>16</v>
      </c>
    </row>
    <row r="119" spans="1:13" s="13" customFormat="1" ht="51" x14ac:dyDescent="0.25">
      <c r="A119" s="36">
        <v>44210</v>
      </c>
      <c r="B119" s="34" t="s">
        <v>18</v>
      </c>
      <c r="C119" s="34" t="s">
        <v>19</v>
      </c>
      <c r="D119" s="34" t="s">
        <v>20</v>
      </c>
      <c r="E119" s="34" t="s">
        <v>21</v>
      </c>
      <c r="F119" s="35">
        <v>9590</v>
      </c>
      <c r="G119" s="35">
        <v>0</v>
      </c>
      <c r="H119" s="35">
        <v>0</v>
      </c>
      <c r="I119" s="35">
        <v>0</v>
      </c>
      <c r="J119" s="25">
        <v>0</v>
      </c>
      <c r="K119" s="25">
        <v>0</v>
      </c>
      <c r="L119" s="25">
        <v>0</v>
      </c>
      <c r="M119" s="35" t="s">
        <v>29</v>
      </c>
    </row>
    <row r="120" spans="1:13" s="13" customFormat="1" ht="25.5" x14ac:dyDescent="0.25">
      <c r="A120" s="36">
        <v>44210</v>
      </c>
      <c r="B120" s="34" t="s">
        <v>18</v>
      </c>
      <c r="C120" s="34" t="s">
        <v>19</v>
      </c>
      <c r="D120" s="34" t="s">
        <v>43</v>
      </c>
      <c r="E120" s="34" t="s">
        <v>22</v>
      </c>
      <c r="F120" s="35">
        <v>21850</v>
      </c>
      <c r="G120" s="35">
        <v>1058</v>
      </c>
      <c r="H120" s="35">
        <v>0</v>
      </c>
      <c r="I120" s="35">
        <v>1058</v>
      </c>
      <c r="J120" s="35">
        <v>0</v>
      </c>
      <c r="K120" s="25">
        <v>0</v>
      </c>
      <c r="L120" s="25">
        <v>0</v>
      </c>
      <c r="M120" s="35" t="s">
        <v>29</v>
      </c>
    </row>
    <row r="121" spans="1:13" s="13" customFormat="1" ht="38.25" x14ac:dyDescent="0.25">
      <c r="A121" s="36">
        <v>44210</v>
      </c>
      <c r="B121" s="34" t="s">
        <v>18</v>
      </c>
      <c r="C121" s="34" t="s">
        <v>19</v>
      </c>
      <c r="D121" s="34" t="s">
        <v>23</v>
      </c>
      <c r="E121" s="34" t="s">
        <v>24</v>
      </c>
      <c r="F121" s="35">
        <v>14065</v>
      </c>
      <c r="G121" s="35">
        <v>217</v>
      </c>
      <c r="H121" s="35">
        <v>0</v>
      </c>
      <c r="I121" s="35">
        <v>217</v>
      </c>
      <c r="J121" s="35">
        <v>0</v>
      </c>
      <c r="K121" s="25">
        <v>0</v>
      </c>
      <c r="L121" s="25">
        <v>0</v>
      </c>
      <c r="M121" s="35" t="s">
        <v>29</v>
      </c>
    </row>
    <row r="122" spans="1:13" s="13" customFormat="1" ht="25.5" x14ac:dyDescent="0.25">
      <c r="A122" s="36">
        <v>44210</v>
      </c>
      <c r="B122" s="42" t="s">
        <v>18</v>
      </c>
      <c r="C122" s="42" t="s">
        <v>19</v>
      </c>
      <c r="D122" s="42" t="s">
        <v>44</v>
      </c>
      <c r="E122" s="42" t="s">
        <v>25</v>
      </c>
      <c r="F122" s="41">
        <v>15000</v>
      </c>
      <c r="G122" s="41">
        <v>1000</v>
      </c>
      <c r="H122" s="41">
        <v>0</v>
      </c>
      <c r="I122" s="41">
        <v>1000</v>
      </c>
      <c r="J122" s="41">
        <v>0</v>
      </c>
      <c r="K122" s="25">
        <v>0</v>
      </c>
      <c r="L122" s="25">
        <v>0</v>
      </c>
      <c r="M122" s="35" t="s">
        <v>29</v>
      </c>
    </row>
    <row r="123" spans="1:13" s="13" customFormat="1" ht="16.5" customHeight="1" thickBot="1" x14ac:dyDescent="0.3">
      <c r="A123" s="36">
        <v>44210</v>
      </c>
      <c r="B123" s="42" t="s">
        <v>18</v>
      </c>
      <c r="C123" s="42" t="s">
        <v>19</v>
      </c>
      <c r="D123" s="42" t="s">
        <v>26</v>
      </c>
      <c r="E123" s="42" t="s">
        <v>27</v>
      </c>
      <c r="F123" s="41">
        <v>32590</v>
      </c>
      <c r="G123" s="41">
        <v>297</v>
      </c>
      <c r="H123" s="41">
        <v>0</v>
      </c>
      <c r="I123" s="41">
        <v>297</v>
      </c>
      <c r="J123" s="41">
        <v>0</v>
      </c>
      <c r="K123" s="25">
        <v>0</v>
      </c>
      <c r="L123" s="39">
        <v>0</v>
      </c>
      <c r="M123" s="41" t="s">
        <v>29</v>
      </c>
    </row>
    <row r="124" spans="1:13" s="13" customFormat="1" ht="16.5" customHeight="1" thickBot="1" x14ac:dyDescent="0.3">
      <c r="A124" s="169" t="s">
        <v>15</v>
      </c>
      <c r="B124" s="170"/>
      <c r="C124" s="170"/>
      <c r="D124" s="170"/>
      <c r="E124" s="171"/>
      <c r="F124" s="1">
        <f t="shared" ref="F124:K124" si="13">SUM(F119:F123)</f>
        <v>93095</v>
      </c>
      <c r="G124" s="1">
        <f t="shared" si="13"/>
        <v>2572</v>
      </c>
      <c r="H124" s="1">
        <f t="shared" si="13"/>
        <v>0</v>
      </c>
      <c r="I124" s="1">
        <f t="shared" si="13"/>
        <v>2572</v>
      </c>
      <c r="J124" s="37">
        <f t="shared" si="13"/>
        <v>0</v>
      </c>
      <c r="K124" s="1">
        <f t="shared" si="13"/>
        <v>0</v>
      </c>
      <c r="L124" s="38"/>
      <c r="M124" s="31"/>
    </row>
    <row r="125" spans="1:13" s="13" customFormat="1" ht="16.5" customHeight="1" x14ac:dyDescent="0.25">
      <c r="A125" s="43"/>
      <c r="B125" s="44"/>
      <c r="C125" s="44"/>
      <c r="D125" s="44"/>
      <c r="E125" s="45"/>
      <c r="F125" s="46"/>
      <c r="G125" s="46"/>
      <c r="H125" s="46"/>
      <c r="I125" s="46"/>
      <c r="J125" s="47"/>
      <c r="K125" s="46"/>
      <c r="L125" s="48"/>
      <c r="M125" s="49"/>
    </row>
    <row r="126" spans="1:13" s="8" customFormat="1" ht="16.5" customHeight="1" thickBot="1" x14ac:dyDescent="0.3">
      <c r="A126" s="40"/>
      <c r="B126" s="7"/>
      <c r="C126" s="7"/>
      <c r="D126" s="7"/>
      <c r="E126" s="7"/>
      <c r="F126" s="7"/>
      <c r="G126" s="7"/>
      <c r="H126" s="7"/>
      <c r="I126" s="7"/>
      <c r="J126" s="7"/>
      <c r="K126" s="7"/>
      <c r="L126" s="7"/>
      <c r="M126" s="24"/>
    </row>
    <row r="127" spans="1:13" s="13" customFormat="1" ht="71.25" x14ac:dyDescent="0.25">
      <c r="A127" s="14" t="s">
        <v>0</v>
      </c>
      <c r="B127" s="17" t="s">
        <v>45</v>
      </c>
      <c r="C127" s="15" t="s">
        <v>2</v>
      </c>
      <c r="D127" s="17" t="s">
        <v>3</v>
      </c>
      <c r="E127" s="17" t="s">
        <v>4</v>
      </c>
      <c r="F127" s="17" t="s">
        <v>42</v>
      </c>
      <c r="G127" s="17" t="s">
        <v>5</v>
      </c>
      <c r="H127" s="17" t="s">
        <v>9</v>
      </c>
      <c r="I127" s="17" t="s">
        <v>10</v>
      </c>
      <c r="J127" s="17" t="s">
        <v>7</v>
      </c>
      <c r="K127" s="17" t="s">
        <v>8</v>
      </c>
      <c r="L127" s="16" t="s">
        <v>6</v>
      </c>
      <c r="M127" s="18" t="s">
        <v>16</v>
      </c>
    </row>
    <row r="128" spans="1:13" s="13" customFormat="1" ht="51" x14ac:dyDescent="0.25">
      <c r="A128" s="36">
        <v>44209</v>
      </c>
      <c r="B128" s="34" t="s">
        <v>18</v>
      </c>
      <c r="C128" s="34" t="s">
        <v>19</v>
      </c>
      <c r="D128" s="34" t="s">
        <v>20</v>
      </c>
      <c r="E128" s="34" t="s">
        <v>21</v>
      </c>
      <c r="F128" s="35">
        <v>9590</v>
      </c>
      <c r="G128" s="35">
        <v>0</v>
      </c>
      <c r="H128" s="35">
        <v>0</v>
      </c>
      <c r="I128" s="35">
        <v>0</v>
      </c>
      <c r="J128" s="25">
        <v>0</v>
      </c>
      <c r="K128" s="25">
        <v>0</v>
      </c>
      <c r="L128" s="25">
        <v>0</v>
      </c>
      <c r="M128" s="35" t="s">
        <v>29</v>
      </c>
    </row>
    <row r="129" spans="1:13" s="13" customFormat="1" ht="25.5" x14ac:dyDescent="0.25">
      <c r="A129" s="36">
        <v>44209</v>
      </c>
      <c r="B129" s="34" t="s">
        <v>18</v>
      </c>
      <c r="C129" s="34" t="s">
        <v>19</v>
      </c>
      <c r="D129" s="34" t="s">
        <v>43</v>
      </c>
      <c r="E129" s="34" t="s">
        <v>22</v>
      </c>
      <c r="F129" s="35">
        <v>21850</v>
      </c>
      <c r="G129" s="35">
        <v>1058</v>
      </c>
      <c r="H129" s="35">
        <v>0</v>
      </c>
      <c r="I129" s="35">
        <v>1058</v>
      </c>
      <c r="J129" s="35">
        <v>0</v>
      </c>
      <c r="K129" s="25">
        <v>0</v>
      </c>
      <c r="L129" s="25">
        <v>0</v>
      </c>
      <c r="M129" s="35" t="s">
        <v>29</v>
      </c>
    </row>
    <row r="130" spans="1:13" s="13" customFormat="1" ht="38.25" x14ac:dyDescent="0.25">
      <c r="A130" s="36">
        <v>44209</v>
      </c>
      <c r="B130" s="34" t="s">
        <v>18</v>
      </c>
      <c r="C130" s="34" t="s">
        <v>19</v>
      </c>
      <c r="D130" s="34" t="s">
        <v>23</v>
      </c>
      <c r="E130" s="34" t="s">
        <v>24</v>
      </c>
      <c r="F130" s="35">
        <v>14065</v>
      </c>
      <c r="G130" s="35">
        <v>217</v>
      </c>
      <c r="H130" s="35">
        <v>0</v>
      </c>
      <c r="I130" s="35">
        <v>217</v>
      </c>
      <c r="J130" s="35">
        <v>0</v>
      </c>
      <c r="K130" s="25">
        <v>0</v>
      </c>
      <c r="L130" s="25">
        <v>0</v>
      </c>
      <c r="M130" s="35" t="s">
        <v>29</v>
      </c>
    </row>
    <row r="131" spans="1:13" s="13" customFormat="1" ht="25.5" x14ac:dyDescent="0.25">
      <c r="A131" s="36">
        <v>44209</v>
      </c>
      <c r="B131" s="42" t="s">
        <v>18</v>
      </c>
      <c r="C131" s="42" t="s">
        <v>19</v>
      </c>
      <c r="D131" s="42" t="s">
        <v>44</v>
      </c>
      <c r="E131" s="42" t="s">
        <v>25</v>
      </c>
      <c r="F131" s="41">
        <v>15000</v>
      </c>
      <c r="G131" s="41">
        <v>1000</v>
      </c>
      <c r="H131" s="41">
        <v>0</v>
      </c>
      <c r="I131" s="41">
        <v>1000</v>
      </c>
      <c r="J131" s="41">
        <v>0</v>
      </c>
      <c r="K131" s="25">
        <v>0</v>
      </c>
      <c r="L131" s="25">
        <v>0</v>
      </c>
      <c r="M131" s="35" t="s">
        <v>29</v>
      </c>
    </row>
    <row r="132" spans="1:13" s="13" customFormat="1" ht="16.5" customHeight="1" thickBot="1" x14ac:dyDescent="0.3">
      <c r="A132" s="36">
        <v>44209</v>
      </c>
      <c r="B132" s="42" t="s">
        <v>18</v>
      </c>
      <c r="C132" s="42" t="s">
        <v>19</v>
      </c>
      <c r="D132" s="42" t="s">
        <v>26</v>
      </c>
      <c r="E132" s="42" t="s">
        <v>27</v>
      </c>
      <c r="F132" s="41">
        <v>32590</v>
      </c>
      <c r="G132" s="41">
        <v>297</v>
      </c>
      <c r="H132" s="41">
        <v>0</v>
      </c>
      <c r="I132" s="41">
        <v>297</v>
      </c>
      <c r="J132" s="41">
        <v>0</v>
      </c>
      <c r="K132" s="25">
        <v>0</v>
      </c>
      <c r="L132" s="39">
        <v>0</v>
      </c>
      <c r="M132" s="41" t="s">
        <v>29</v>
      </c>
    </row>
    <row r="133" spans="1:13" s="13" customFormat="1" ht="16.5" customHeight="1" thickBot="1" x14ac:dyDescent="0.3">
      <c r="A133" s="158" t="s">
        <v>15</v>
      </c>
      <c r="B133" s="159"/>
      <c r="C133" s="159"/>
      <c r="D133" s="159"/>
      <c r="E133" s="160"/>
      <c r="F133" s="1">
        <f t="shared" ref="F133:K133" si="14">SUM(F128:F132)</f>
        <v>93095</v>
      </c>
      <c r="G133" s="1">
        <f t="shared" si="14"/>
        <v>2572</v>
      </c>
      <c r="H133" s="1">
        <f t="shared" si="14"/>
        <v>0</v>
      </c>
      <c r="I133" s="1">
        <f t="shared" si="14"/>
        <v>2572</v>
      </c>
      <c r="J133" s="37">
        <f t="shared" si="14"/>
        <v>0</v>
      </c>
      <c r="K133" s="1">
        <f t="shared" si="14"/>
        <v>0</v>
      </c>
      <c r="L133" s="38"/>
      <c r="M133" s="31"/>
    </row>
    <row r="134" spans="1:13" s="13" customFormat="1" ht="16.5" customHeight="1" x14ac:dyDescent="0.25">
      <c r="A134" s="43"/>
      <c r="B134" s="44"/>
      <c r="C134" s="44"/>
      <c r="D134" s="44"/>
      <c r="E134" s="45"/>
      <c r="F134" s="46"/>
      <c r="G134" s="46"/>
      <c r="H134" s="46"/>
      <c r="I134" s="46"/>
      <c r="J134" s="47"/>
      <c r="K134" s="46"/>
      <c r="L134" s="48"/>
      <c r="M134" s="49"/>
    </row>
    <row r="135" spans="1:13" s="8" customFormat="1" ht="16.5" customHeight="1" thickBot="1" x14ac:dyDescent="0.3">
      <c r="A135" s="40"/>
      <c r="B135" s="7"/>
      <c r="C135" s="7"/>
      <c r="D135" s="7"/>
      <c r="E135" s="7"/>
      <c r="F135" s="7"/>
      <c r="G135" s="7"/>
      <c r="H135" s="7"/>
      <c r="I135" s="7"/>
      <c r="J135" s="7"/>
      <c r="K135" s="7"/>
      <c r="L135" s="7"/>
      <c r="M135" s="24"/>
    </row>
    <row r="136" spans="1:13" s="13" customFormat="1" ht="71.25" x14ac:dyDescent="0.25">
      <c r="A136" s="14" t="s">
        <v>0</v>
      </c>
      <c r="B136" s="17" t="s">
        <v>45</v>
      </c>
      <c r="C136" s="15" t="s">
        <v>2</v>
      </c>
      <c r="D136" s="17" t="s">
        <v>3</v>
      </c>
      <c r="E136" s="17" t="s">
        <v>4</v>
      </c>
      <c r="F136" s="17" t="s">
        <v>42</v>
      </c>
      <c r="G136" s="17" t="s">
        <v>5</v>
      </c>
      <c r="H136" s="17" t="s">
        <v>9</v>
      </c>
      <c r="I136" s="17" t="s">
        <v>10</v>
      </c>
      <c r="J136" s="17" t="s">
        <v>7</v>
      </c>
      <c r="K136" s="17" t="s">
        <v>8</v>
      </c>
      <c r="L136" s="16" t="s">
        <v>6</v>
      </c>
      <c r="M136" s="18" t="s">
        <v>16</v>
      </c>
    </row>
    <row r="137" spans="1:13" s="13" customFormat="1" ht="51" x14ac:dyDescent="0.25">
      <c r="A137" s="36">
        <v>44208</v>
      </c>
      <c r="B137" s="34" t="s">
        <v>18</v>
      </c>
      <c r="C137" s="34" t="s">
        <v>19</v>
      </c>
      <c r="D137" s="34" t="s">
        <v>20</v>
      </c>
      <c r="E137" s="34" t="s">
        <v>21</v>
      </c>
      <c r="F137" s="35">
        <v>9590</v>
      </c>
      <c r="G137" s="35">
        <v>0</v>
      </c>
      <c r="H137" s="35">
        <v>0</v>
      </c>
      <c r="I137" s="35">
        <v>0</v>
      </c>
      <c r="J137" s="25">
        <v>0</v>
      </c>
      <c r="K137" s="25">
        <v>0</v>
      </c>
      <c r="L137" s="25">
        <v>0</v>
      </c>
      <c r="M137" s="35" t="s">
        <v>29</v>
      </c>
    </row>
    <row r="138" spans="1:13" s="13" customFormat="1" ht="25.5" x14ac:dyDescent="0.25">
      <c r="A138" s="36">
        <v>44208</v>
      </c>
      <c r="B138" s="34" t="s">
        <v>18</v>
      </c>
      <c r="C138" s="34" t="s">
        <v>19</v>
      </c>
      <c r="D138" s="34" t="s">
        <v>43</v>
      </c>
      <c r="E138" s="34" t="s">
        <v>22</v>
      </c>
      <c r="F138" s="35">
        <v>21850</v>
      </c>
      <c r="G138" s="35">
        <v>1058</v>
      </c>
      <c r="H138" s="35">
        <v>0</v>
      </c>
      <c r="I138" s="35">
        <v>1058</v>
      </c>
      <c r="J138" s="35">
        <v>0</v>
      </c>
      <c r="K138" s="25">
        <v>0</v>
      </c>
      <c r="L138" s="25">
        <v>0</v>
      </c>
      <c r="M138" s="35" t="s">
        <v>29</v>
      </c>
    </row>
    <row r="139" spans="1:13" s="13" customFormat="1" ht="38.25" x14ac:dyDescent="0.25">
      <c r="A139" s="36">
        <v>44208</v>
      </c>
      <c r="B139" s="34" t="s">
        <v>18</v>
      </c>
      <c r="C139" s="34" t="s">
        <v>19</v>
      </c>
      <c r="D139" s="34" t="s">
        <v>23</v>
      </c>
      <c r="E139" s="34" t="s">
        <v>24</v>
      </c>
      <c r="F139" s="35">
        <v>14065</v>
      </c>
      <c r="G139" s="35">
        <v>217</v>
      </c>
      <c r="H139" s="35">
        <v>0</v>
      </c>
      <c r="I139" s="35">
        <v>217</v>
      </c>
      <c r="J139" s="35">
        <v>0</v>
      </c>
      <c r="K139" s="25">
        <v>0</v>
      </c>
      <c r="L139" s="25">
        <v>0</v>
      </c>
      <c r="M139" s="35" t="s">
        <v>29</v>
      </c>
    </row>
    <row r="140" spans="1:13" s="13" customFormat="1" ht="25.5" x14ac:dyDescent="0.25">
      <c r="A140" s="36">
        <v>44208</v>
      </c>
      <c r="B140" s="42" t="s">
        <v>18</v>
      </c>
      <c r="C140" s="42" t="s">
        <v>19</v>
      </c>
      <c r="D140" s="42" t="s">
        <v>44</v>
      </c>
      <c r="E140" s="42" t="s">
        <v>25</v>
      </c>
      <c r="F140" s="41">
        <v>15000</v>
      </c>
      <c r="G140" s="41">
        <v>1000</v>
      </c>
      <c r="H140" s="41">
        <v>0</v>
      </c>
      <c r="I140" s="41">
        <v>1000</v>
      </c>
      <c r="J140" s="41">
        <v>0</v>
      </c>
      <c r="K140" s="25">
        <v>0</v>
      </c>
      <c r="L140" s="25">
        <v>0</v>
      </c>
      <c r="M140" s="35" t="s">
        <v>29</v>
      </c>
    </row>
    <row r="141" spans="1:13" s="13" customFormat="1" ht="16.5" customHeight="1" thickBot="1" x14ac:dyDescent="0.3">
      <c r="A141" s="36">
        <v>44208</v>
      </c>
      <c r="B141" s="42" t="s">
        <v>18</v>
      </c>
      <c r="C141" s="42" t="s">
        <v>19</v>
      </c>
      <c r="D141" s="42" t="s">
        <v>26</v>
      </c>
      <c r="E141" s="42" t="s">
        <v>27</v>
      </c>
      <c r="F141" s="41">
        <v>32590</v>
      </c>
      <c r="G141" s="41">
        <v>297</v>
      </c>
      <c r="H141" s="41">
        <v>0</v>
      </c>
      <c r="I141" s="41">
        <v>297</v>
      </c>
      <c r="J141" s="41">
        <v>0</v>
      </c>
      <c r="K141" s="25">
        <v>0</v>
      </c>
      <c r="L141" s="39">
        <v>0</v>
      </c>
      <c r="M141" s="41" t="s">
        <v>29</v>
      </c>
    </row>
    <row r="142" spans="1:13" s="13" customFormat="1" ht="16.5" customHeight="1" thickBot="1" x14ac:dyDescent="0.3">
      <c r="A142" s="147" t="s">
        <v>15</v>
      </c>
      <c r="B142" s="148"/>
      <c r="C142" s="148"/>
      <c r="D142" s="148"/>
      <c r="E142" s="149"/>
      <c r="F142" s="1">
        <f t="shared" ref="F142:K142" si="15">SUM(F137:F141)</f>
        <v>93095</v>
      </c>
      <c r="G142" s="1">
        <f t="shared" si="15"/>
        <v>2572</v>
      </c>
      <c r="H142" s="1">
        <f t="shared" si="15"/>
        <v>0</v>
      </c>
      <c r="I142" s="1">
        <f t="shared" si="15"/>
        <v>2572</v>
      </c>
      <c r="J142" s="37">
        <f t="shared" si="15"/>
        <v>0</v>
      </c>
      <c r="K142" s="1">
        <f t="shared" si="15"/>
        <v>0</v>
      </c>
      <c r="L142" s="38"/>
      <c r="M142" s="31"/>
    </row>
    <row r="143" spans="1:13" s="13" customFormat="1" ht="16.5" customHeight="1" x14ac:dyDescent="0.25">
      <c r="A143" s="43"/>
      <c r="B143" s="44"/>
      <c r="C143" s="44"/>
      <c r="D143" s="44"/>
      <c r="E143" s="45"/>
      <c r="F143" s="46"/>
      <c r="G143" s="46"/>
      <c r="H143" s="46"/>
      <c r="I143" s="46"/>
      <c r="J143" s="47"/>
      <c r="K143" s="46"/>
      <c r="L143" s="48"/>
      <c r="M143" s="49"/>
    </row>
    <row r="144" spans="1:13" s="8" customFormat="1" ht="16.5" customHeight="1" thickBot="1" x14ac:dyDescent="0.3">
      <c r="A144" s="40"/>
      <c r="B144" s="7"/>
      <c r="C144" s="7"/>
      <c r="D144" s="7"/>
      <c r="E144" s="7"/>
      <c r="F144" s="7"/>
      <c r="G144" s="7"/>
      <c r="H144" s="7"/>
      <c r="I144" s="7"/>
      <c r="J144" s="7"/>
      <c r="K144" s="7"/>
      <c r="L144" s="7"/>
      <c r="M144" s="24"/>
    </row>
    <row r="145" spans="1:13" s="13" customFormat="1" ht="71.25" x14ac:dyDescent="0.25">
      <c r="A145" s="14" t="s">
        <v>0</v>
      </c>
      <c r="B145" s="17" t="s">
        <v>45</v>
      </c>
      <c r="C145" s="15" t="s">
        <v>2</v>
      </c>
      <c r="D145" s="17" t="s">
        <v>3</v>
      </c>
      <c r="E145" s="17" t="s">
        <v>4</v>
      </c>
      <c r="F145" s="17" t="s">
        <v>42</v>
      </c>
      <c r="G145" s="17" t="s">
        <v>5</v>
      </c>
      <c r="H145" s="17" t="s">
        <v>9</v>
      </c>
      <c r="I145" s="17" t="s">
        <v>10</v>
      </c>
      <c r="J145" s="17" t="s">
        <v>7</v>
      </c>
      <c r="K145" s="17" t="s">
        <v>8</v>
      </c>
      <c r="L145" s="16" t="s">
        <v>6</v>
      </c>
      <c r="M145" s="18" t="s">
        <v>16</v>
      </c>
    </row>
    <row r="146" spans="1:13" s="13" customFormat="1" ht="51" x14ac:dyDescent="0.25">
      <c r="A146" s="36">
        <v>44207</v>
      </c>
      <c r="B146" s="34" t="s">
        <v>18</v>
      </c>
      <c r="C146" s="34" t="s">
        <v>19</v>
      </c>
      <c r="D146" s="34" t="s">
        <v>20</v>
      </c>
      <c r="E146" s="34" t="s">
        <v>21</v>
      </c>
      <c r="F146" s="35">
        <v>9590</v>
      </c>
      <c r="G146" s="35">
        <v>0</v>
      </c>
      <c r="H146" s="35">
        <v>0</v>
      </c>
      <c r="I146" s="35">
        <v>0</v>
      </c>
      <c r="J146" s="25">
        <v>0</v>
      </c>
      <c r="K146" s="25">
        <v>0</v>
      </c>
      <c r="L146" s="25">
        <v>0</v>
      </c>
      <c r="M146" s="35" t="s">
        <v>29</v>
      </c>
    </row>
    <row r="147" spans="1:13" s="13" customFormat="1" ht="25.5" x14ac:dyDescent="0.25">
      <c r="A147" s="36">
        <v>44207</v>
      </c>
      <c r="B147" s="34" t="s">
        <v>18</v>
      </c>
      <c r="C147" s="34" t="s">
        <v>19</v>
      </c>
      <c r="D147" s="34" t="s">
        <v>43</v>
      </c>
      <c r="E147" s="34" t="s">
        <v>22</v>
      </c>
      <c r="F147" s="35">
        <v>21850</v>
      </c>
      <c r="G147" s="35">
        <v>1058</v>
      </c>
      <c r="H147" s="35">
        <v>0</v>
      </c>
      <c r="I147" s="35">
        <v>1058</v>
      </c>
      <c r="J147" s="35">
        <v>0</v>
      </c>
      <c r="K147" s="25">
        <v>0</v>
      </c>
      <c r="L147" s="25">
        <v>0</v>
      </c>
      <c r="M147" s="35" t="s">
        <v>29</v>
      </c>
    </row>
    <row r="148" spans="1:13" s="13" customFormat="1" ht="38.25" x14ac:dyDescent="0.25">
      <c r="A148" s="36">
        <v>44207</v>
      </c>
      <c r="B148" s="34" t="s">
        <v>18</v>
      </c>
      <c r="C148" s="34" t="s">
        <v>19</v>
      </c>
      <c r="D148" s="34" t="s">
        <v>23</v>
      </c>
      <c r="E148" s="34" t="s">
        <v>24</v>
      </c>
      <c r="F148" s="35">
        <v>14065</v>
      </c>
      <c r="G148" s="35">
        <v>217</v>
      </c>
      <c r="H148" s="35">
        <v>0</v>
      </c>
      <c r="I148" s="35">
        <v>217</v>
      </c>
      <c r="J148" s="35">
        <v>0</v>
      </c>
      <c r="K148" s="25">
        <v>0</v>
      </c>
      <c r="L148" s="25">
        <v>0</v>
      </c>
      <c r="M148" s="35" t="s">
        <v>29</v>
      </c>
    </row>
    <row r="149" spans="1:13" s="13" customFormat="1" ht="25.5" x14ac:dyDescent="0.25">
      <c r="A149" s="36">
        <v>44207</v>
      </c>
      <c r="B149" s="42" t="s">
        <v>18</v>
      </c>
      <c r="C149" s="42" t="s">
        <v>19</v>
      </c>
      <c r="D149" s="42" t="s">
        <v>44</v>
      </c>
      <c r="E149" s="42" t="s">
        <v>25</v>
      </c>
      <c r="F149" s="41">
        <v>15000</v>
      </c>
      <c r="G149" s="41">
        <v>1000</v>
      </c>
      <c r="H149" s="41">
        <v>0</v>
      </c>
      <c r="I149" s="41">
        <v>1000</v>
      </c>
      <c r="J149" s="41">
        <v>0</v>
      </c>
      <c r="K149" s="25">
        <v>0</v>
      </c>
      <c r="L149" s="25">
        <v>0</v>
      </c>
      <c r="M149" s="35" t="s">
        <v>29</v>
      </c>
    </row>
    <row r="150" spans="1:13" s="13" customFormat="1" ht="16.5" customHeight="1" thickBot="1" x14ac:dyDescent="0.3">
      <c r="A150" s="36">
        <v>44207</v>
      </c>
      <c r="B150" s="42" t="s">
        <v>18</v>
      </c>
      <c r="C150" s="42" t="s">
        <v>19</v>
      </c>
      <c r="D150" s="42" t="s">
        <v>26</v>
      </c>
      <c r="E150" s="42" t="s">
        <v>27</v>
      </c>
      <c r="F150" s="41">
        <v>32590</v>
      </c>
      <c r="G150" s="41">
        <v>297</v>
      </c>
      <c r="H150" s="41">
        <v>0</v>
      </c>
      <c r="I150" s="41">
        <v>297</v>
      </c>
      <c r="J150" s="41">
        <v>0</v>
      </c>
      <c r="K150" s="25">
        <v>0</v>
      </c>
      <c r="L150" s="39">
        <v>0</v>
      </c>
      <c r="M150" s="41" t="s">
        <v>29</v>
      </c>
    </row>
    <row r="151" spans="1:13" s="13" customFormat="1" ht="16.5" customHeight="1" thickBot="1" x14ac:dyDescent="0.3">
      <c r="A151" s="136" t="s">
        <v>15</v>
      </c>
      <c r="B151" s="137"/>
      <c r="C151" s="137"/>
      <c r="D151" s="137"/>
      <c r="E151" s="138"/>
      <c r="F151" s="1">
        <f t="shared" ref="F151:K151" si="16">SUM(F146:F150)</f>
        <v>93095</v>
      </c>
      <c r="G151" s="1">
        <f t="shared" si="16"/>
        <v>2572</v>
      </c>
      <c r="H151" s="1">
        <f t="shared" si="16"/>
        <v>0</v>
      </c>
      <c r="I151" s="1">
        <f t="shared" si="16"/>
        <v>2572</v>
      </c>
      <c r="J151" s="37">
        <f t="shared" si="16"/>
        <v>0</v>
      </c>
      <c r="K151" s="1">
        <f t="shared" si="16"/>
        <v>0</v>
      </c>
      <c r="L151" s="38"/>
      <c r="M151" s="31"/>
    </row>
    <row r="152" spans="1:13" s="13" customFormat="1" ht="16.5" customHeight="1" x14ac:dyDescent="0.25">
      <c r="A152" s="43"/>
      <c r="B152" s="44"/>
      <c r="C152" s="44"/>
      <c r="D152" s="44"/>
      <c r="E152" s="45"/>
      <c r="F152" s="46"/>
      <c r="G152" s="46"/>
      <c r="H152" s="46"/>
      <c r="I152" s="46"/>
      <c r="J152" s="47"/>
      <c r="K152" s="46"/>
      <c r="L152" s="48"/>
      <c r="M152" s="49"/>
    </row>
    <row r="153" spans="1:13" s="8" customFormat="1" ht="16.5" customHeight="1" thickBot="1" x14ac:dyDescent="0.3">
      <c r="A153" s="40"/>
      <c r="B153" s="7"/>
      <c r="C153" s="7"/>
      <c r="D153" s="7"/>
      <c r="E153" s="7"/>
      <c r="F153" s="7"/>
      <c r="G153" s="7"/>
      <c r="H153" s="7"/>
      <c r="I153" s="7"/>
      <c r="J153" s="7"/>
      <c r="K153" s="7"/>
      <c r="L153" s="7"/>
      <c r="M153" s="24"/>
    </row>
    <row r="154" spans="1:13" s="13" customFormat="1" ht="71.25" x14ac:dyDescent="0.25">
      <c r="A154" s="14" t="s">
        <v>0</v>
      </c>
      <c r="B154" s="17" t="s">
        <v>45</v>
      </c>
      <c r="C154" s="15" t="s">
        <v>2</v>
      </c>
      <c r="D154" s="17" t="s">
        <v>3</v>
      </c>
      <c r="E154" s="17" t="s">
        <v>4</v>
      </c>
      <c r="F154" s="17" t="s">
        <v>42</v>
      </c>
      <c r="G154" s="17" t="s">
        <v>5</v>
      </c>
      <c r="H154" s="17" t="s">
        <v>9</v>
      </c>
      <c r="I154" s="17" t="s">
        <v>10</v>
      </c>
      <c r="J154" s="17" t="s">
        <v>7</v>
      </c>
      <c r="K154" s="17" t="s">
        <v>8</v>
      </c>
      <c r="L154" s="16" t="s">
        <v>6</v>
      </c>
      <c r="M154" s="18" t="s">
        <v>16</v>
      </c>
    </row>
    <row r="155" spans="1:13" s="13" customFormat="1" ht="51" x14ac:dyDescent="0.25">
      <c r="A155" s="36">
        <v>44205</v>
      </c>
      <c r="B155" s="34" t="s">
        <v>18</v>
      </c>
      <c r="C155" s="34" t="s">
        <v>19</v>
      </c>
      <c r="D155" s="34" t="s">
        <v>20</v>
      </c>
      <c r="E155" s="34" t="s">
        <v>21</v>
      </c>
      <c r="F155" s="35">
        <v>9590</v>
      </c>
      <c r="G155" s="35">
        <v>0</v>
      </c>
      <c r="H155" s="35">
        <v>0</v>
      </c>
      <c r="I155" s="35">
        <v>0</v>
      </c>
      <c r="J155" s="25">
        <v>0</v>
      </c>
      <c r="K155" s="25">
        <v>0</v>
      </c>
      <c r="L155" s="25">
        <v>0</v>
      </c>
      <c r="M155" s="35" t="s">
        <v>29</v>
      </c>
    </row>
    <row r="156" spans="1:13" s="13" customFormat="1" ht="25.5" x14ac:dyDescent="0.25">
      <c r="A156" s="36">
        <v>44205</v>
      </c>
      <c r="B156" s="34" t="s">
        <v>18</v>
      </c>
      <c r="C156" s="34" t="s">
        <v>19</v>
      </c>
      <c r="D156" s="34" t="s">
        <v>43</v>
      </c>
      <c r="E156" s="34" t="s">
        <v>22</v>
      </c>
      <c r="F156" s="35">
        <v>21850</v>
      </c>
      <c r="G156" s="35">
        <v>1058</v>
      </c>
      <c r="H156" s="35">
        <v>0</v>
      </c>
      <c r="I156" s="35">
        <v>1058</v>
      </c>
      <c r="J156" s="35">
        <v>0</v>
      </c>
      <c r="K156" s="25">
        <v>0</v>
      </c>
      <c r="L156" s="25">
        <v>0</v>
      </c>
      <c r="M156" s="35" t="s">
        <v>29</v>
      </c>
    </row>
    <row r="157" spans="1:13" s="13" customFormat="1" ht="38.25" x14ac:dyDescent="0.25">
      <c r="A157" s="36">
        <v>44205</v>
      </c>
      <c r="B157" s="34" t="s">
        <v>18</v>
      </c>
      <c r="C157" s="34" t="s">
        <v>19</v>
      </c>
      <c r="D157" s="34" t="s">
        <v>23</v>
      </c>
      <c r="E157" s="34" t="s">
        <v>24</v>
      </c>
      <c r="F157" s="35">
        <v>14065</v>
      </c>
      <c r="G157" s="35">
        <v>217</v>
      </c>
      <c r="H157" s="35">
        <v>0</v>
      </c>
      <c r="I157" s="35">
        <v>217</v>
      </c>
      <c r="J157" s="35">
        <v>0</v>
      </c>
      <c r="K157" s="25">
        <v>0</v>
      </c>
      <c r="L157" s="25">
        <v>0</v>
      </c>
      <c r="M157" s="35" t="s">
        <v>29</v>
      </c>
    </row>
    <row r="158" spans="1:13" s="13" customFormat="1" ht="25.5" x14ac:dyDescent="0.25">
      <c r="A158" s="36">
        <v>44205</v>
      </c>
      <c r="B158" s="42" t="s">
        <v>18</v>
      </c>
      <c r="C158" s="42" t="s">
        <v>19</v>
      </c>
      <c r="D158" s="42" t="s">
        <v>44</v>
      </c>
      <c r="E158" s="42" t="s">
        <v>25</v>
      </c>
      <c r="F158" s="41">
        <v>15000</v>
      </c>
      <c r="G158" s="41">
        <v>1000</v>
      </c>
      <c r="H158" s="41">
        <v>0</v>
      </c>
      <c r="I158" s="41">
        <v>1000</v>
      </c>
      <c r="J158" s="41">
        <v>0</v>
      </c>
      <c r="K158" s="25">
        <v>0</v>
      </c>
      <c r="L158" s="25">
        <v>0</v>
      </c>
      <c r="M158" s="35" t="s">
        <v>29</v>
      </c>
    </row>
    <row r="159" spans="1:13" s="13" customFormat="1" ht="16.5" customHeight="1" thickBot="1" x14ac:dyDescent="0.3">
      <c r="A159" s="36">
        <v>44205</v>
      </c>
      <c r="B159" s="42" t="s">
        <v>18</v>
      </c>
      <c r="C159" s="42" t="s">
        <v>19</v>
      </c>
      <c r="D159" s="42" t="s">
        <v>26</v>
      </c>
      <c r="E159" s="42" t="s">
        <v>27</v>
      </c>
      <c r="F159" s="41">
        <v>32590</v>
      </c>
      <c r="G159" s="41">
        <v>297</v>
      </c>
      <c r="H159" s="41">
        <v>0</v>
      </c>
      <c r="I159" s="41">
        <v>297</v>
      </c>
      <c r="J159" s="41">
        <v>0</v>
      </c>
      <c r="K159" s="25">
        <v>0</v>
      </c>
      <c r="L159" s="39">
        <v>0</v>
      </c>
      <c r="M159" s="41" t="s">
        <v>29</v>
      </c>
    </row>
    <row r="160" spans="1:13" s="13" customFormat="1" ht="16.5" customHeight="1" thickBot="1" x14ac:dyDescent="0.3">
      <c r="A160" s="125" t="s">
        <v>15</v>
      </c>
      <c r="B160" s="126"/>
      <c r="C160" s="126"/>
      <c r="D160" s="126"/>
      <c r="E160" s="127"/>
      <c r="F160" s="1">
        <f t="shared" ref="F160:K160" si="17">SUM(F155:F159)</f>
        <v>93095</v>
      </c>
      <c r="G160" s="1">
        <f t="shared" si="17"/>
        <v>2572</v>
      </c>
      <c r="H160" s="1">
        <f t="shared" si="17"/>
        <v>0</v>
      </c>
      <c r="I160" s="1">
        <f t="shared" si="17"/>
        <v>2572</v>
      </c>
      <c r="J160" s="37">
        <f t="shared" si="17"/>
        <v>0</v>
      </c>
      <c r="K160" s="1">
        <f t="shared" si="17"/>
        <v>0</v>
      </c>
      <c r="L160" s="38"/>
      <c r="M160" s="31"/>
    </row>
    <row r="161" spans="1:13" s="13" customFormat="1" ht="16.5" customHeight="1" x14ac:dyDescent="0.25">
      <c r="A161" s="43"/>
      <c r="B161" s="44"/>
      <c r="C161" s="44"/>
      <c r="D161" s="44"/>
      <c r="E161" s="45"/>
      <c r="F161" s="46"/>
      <c r="G161" s="46"/>
      <c r="H161" s="46"/>
      <c r="I161" s="46"/>
      <c r="J161" s="47"/>
      <c r="K161" s="46"/>
      <c r="L161" s="48"/>
      <c r="M161" s="49"/>
    </row>
    <row r="162" spans="1:13" s="8" customFormat="1" ht="16.5" customHeight="1" thickBot="1" x14ac:dyDescent="0.3">
      <c r="A162" s="40"/>
      <c r="B162" s="7"/>
      <c r="C162" s="7"/>
      <c r="D162" s="7"/>
      <c r="E162" s="7"/>
      <c r="F162" s="7"/>
      <c r="G162" s="7"/>
      <c r="H162" s="7"/>
      <c r="I162" s="7"/>
      <c r="J162" s="7"/>
      <c r="K162" s="7"/>
      <c r="L162" s="7"/>
      <c r="M162" s="24"/>
    </row>
    <row r="163" spans="1:13" s="13" customFormat="1" ht="71.25" x14ac:dyDescent="0.25">
      <c r="A163" s="14" t="s">
        <v>0</v>
      </c>
      <c r="B163" s="17" t="s">
        <v>45</v>
      </c>
      <c r="C163" s="15" t="s">
        <v>2</v>
      </c>
      <c r="D163" s="17" t="s">
        <v>3</v>
      </c>
      <c r="E163" s="17" t="s">
        <v>4</v>
      </c>
      <c r="F163" s="17" t="s">
        <v>42</v>
      </c>
      <c r="G163" s="17" t="s">
        <v>5</v>
      </c>
      <c r="H163" s="17" t="s">
        <v>9</v>
      </c>
      <c r="I163" s="17" t="s">
        <v>10</v>
      </c>
      <c r="J163" s="17" t="s">
        <v>7</v>
      </c>
      <c r="K163" s="17" t="s">
        <v>8</v>
      </c>
      <c r="L163" s="16" t="s">
        <v>6</v>
      </c>
      <c r="M163" s="18" t="s">
        <v>16</v>
      </c>
    </row>
    <row r="164" spans="1:13" s="13" customFormat="1" ht="51" x14ac:dyDescent="0.25">
      <c r="A164" s="36">
        <v>44204</v>
      </c>
      <c r="B164" s="34" t="s">
        <v>18</v>
      </c>
      <c r="C164" s="34" t="s">
        <v>19</v>
      </c>
      <c r="D164" s="34" t="s">
        <v>20</v>
      </c>
      <c r="E164" s="34" t="s">
        <v>21</v>
      </c>
      <c r="F164" s="35">
        <v>9590</v>
      </c>
      <c r="G164" s="35">
        <v>0</v>
      </c>
      <c r="H164" s="35">
        <v>0</v>
      </c>
      <c r="I164" s="35">
        <v>0</v>
      </c>
      <c r="J164" s="25">
        <v>0</v>
      </c>
      <c r="K164" s="25">
        <v>0</v>
      </c>
      <c r="L164" s="25">
        <v>0</v>
      </c>
      <c r="M164" s="35" t="s">
        <v>29</v>
      </c>
    </row>
    <row r="165" spans="1:13" s="13" customFormat="1" ht="25.5" x14ac:dyDescent="0.25">
      <c r="A165" s="36">
        <v>44204</v>
      </c>
      <c r="B165" s="34" t="s">
        <v>18</v>
      </c>
      <c r="C165" s="34" t="s">
        <v>19</v>
      </c>
      <c r="D165" s="34" t="s">
        <v>43</v>
      </c>
      <c r="E165" s="34" t="s">
        <v>22</v>
      </c>
      <c r="F165" s="35">
        <v>21850</v>
      </c>
      <c r="G165" s="35">
        <v>1058</v>
      </c>
      <c r="H165" s="35">
        <v>0</v>
      </c>
      <c r="I165" s="35">
        <v>1058</v>
      </c>
      <c r="J165" s="35">
        <v>0</v>
      </c>
      <c r="K165" s="25">
        <v>0</v>
      </c>
      <c r="L165" s="25">
        <v>0</v>
      </c>
      <c r="M165" s="35" t="s">
        <v>29</v>
      </c>
    </row>
    <row r="166" spans="1:13" s="13" customFormat="1" ht="38.25" x14ac:dyDescent="0.25">
      <c r="A166" s="36">
        <v>44204</v>
      </c>
      <c r="B166" s="34" t="s">
        <v>18</v>
      </c>
      <c r="C166" s="34" t="s">
        <v>19</v>
      </c>
      <c r="D166" s="34" t="s">
        <v>23</v>
      </c>
      <c r="E166" s="34" t="s">
        <v>24</v>
      </c>
      <c r="F166" s="35">
        <v>14065</v>
      </c>
      <c r="G166" s="35">
        <v>217</v>
      </c>
      <c r="H166" s="35">
        <v>0</v>
      </c>
      <c r="I166" s="35">
        <v>217</v>
      </c>
      <c r="J166" s="35">
        <v>0</v>
      </c>
      <c r="K166" s="25">
        <v>0</v>
      </c>
      <c r="L166" s="25">
        <v>0</v>
      </c>
      <c r="M166" s="35" t="s">
        <v>29</v>
      </c>
    </row>
    <row r="167" spans="1:13" s="13" customFormat="1" ht="25.5" x14ac:dyDescent="0.25">
      <c r="A167" s="36">
        <v>44204</v>
      </c>
      <c r="B167" s="42" t="s">
        <v>18</v>
      </c>
      <c r="C167" s="42" t="s">
        <v>19</v>
      </c>
      <c r="D167" s="42" t="s">
        <v>44</v>
      </c>
      <c r="E167" s="42" t="s">
        <v>25</v>
      </c>
      <c r="F167" s="41">
        <v>15000</v>
      </c>
      <c r="G167" s="41">
        <v>1000</v>
      </c>
      <c r="H167" s="41">
        <v>0</v>
      </c>
      <c r="I167" s="41">
        <v>1000</v>
      </c>
      <c r="J167" s="41">
        <v>0</v>
      </c>
      <c r="K167" s="25">
        <v>0</v>
      </c>
      <c r="L167" s="25">
        <v>0</v>
      </c>
      <c r="M167" s="35" t="s">
        <v>29</v>
      </c>
    </row>
    <row r="168" spans="1:13" s="13" customFormat="1" ht="16.5" customHeight="1" thickBot="1" x14ac:dyDescent="0.3">
      <c r="A168" s="36">
        <v>44204</v>
      </c>
      <c r="B168" s="42" t="s">
        <v>18</v>
      </c>
      <c r="C168" s="42" t="s">
        <v>19</v>
      </c>
      <c r="D168" s="42" t="s">
        <v>26</v>
      </c>
      <c r="E168" s="42" t="s">
        <v>27</v>
      </c>
      <c r="F168" s="41">
        <v>32590</v>
      </c>
      <c r="G168" s="41">
        <v>297</v>
      </c>
      <c r="H168" s="41">
        <v>0</v>
      </c>
      <c r="I168" s="41">
        <v>297</v>
      </c>
      <c r="J168" s="41">
        <v>0</v>
      </c>
      <c r="K168" s="25">
        <v>0</v>
      </c>
      <c r="L168" s="39">
        <v>0</v>
      </c>
      <c r="M168" s="41" t="s">
        <v>29</v>
      </c>
    </row>
    <row r="169" spans="1:13" s="13" customFormat="1" ht="16.5" customHeight="1" thickBot="1" x14ac:dyDescent="0.3">
      <c r="A169" s="125" t="s">
        <v>15</v>
      </c>
      <c r="B169" s="126"/>
      <c r="C169" s="126"/>
      <c r="D169" s="126"/>
      <c r="E169" s="127"/>
      <c r="F169" s="1">
        <f t="shared" ref="F169:K169" si="18">SUM(F164:F168)</f>
        <v>93095</v>
      </c>
      <c r="G169" s="1">
        <f t="shared" si="18"/>
        <v>2572</v>
      </c>
      <c r="H169" s="1">
        <f t="shared" si="18"/>
        <v>0</v>
      </c>
      <c r="I169" s="1">
        <f t="shared" si="18"/>
        <v>2572</v>
      </c>
      <c r="J169" s="37">
        <f t="shared" si="18"/>
        <v>0</v>
      </c>
      <c r="K169" s="1">
        <f t="shared" si="18"/>
        <v>0</v>
      </c>
      <c r="L169" s="38"/>
      <c r="M169" s="31"/>
    </row>
    <row r="170" spans="1:13" s="13" customFormat="1" ht="16.5" customHeight="1" x14ac:dyDescent="0.25">
      <c r="A170" s="43"/>
      <c r="B170" s="44"/>
      <c r="C170" s="44"/>
      <c r="D170" s="44"/>
      <c r="E170" s="45"/>
      <c r="F170" s="46"/>
      <c r="G170" s="46"/>
      <c r="H170" s="46"/>
      <c r="I170" s="46"/>
      <c r="J170" s="47"/>
      <c r="K170" s="46"/>
      <c r="L170" s="48"/>
      <c r="M170" s="49"/>
    </row>
    <row r="171" spans="1:13" s="8" customFormat="1" ht="16.5" customHeight="1" thickBot="1" x14ac:dyDescent="0.3">
      <c r="A171" s="40"/>
      <c r="B171" s="7"/>
      <c r="C171" s="7"/>
      <c r="D171" s="7"/>
      <c r="E171" s="7"/>
      <c r="F171" s="7"/>
      <c r="G171" s="7"/>
      <c r="H171" s="7"/>
      <c r="I171" s="7"/>
      <c r="J171" s="7"/>
      <c r="K171" s="7"/>
      <c r="L171" s="7"/>
      <c r="M171" s="24"/>
    </row>
    <row r="172" spans="1:13" s="13" customFormat="1" ht="71.25" x14ac:dyDescent="0.25">
      <c r="A172" s="14" t="s">
        <v>0</v>
      </c>
      <c r="B172" s="17" t="s">
        <v>45</v>
      </c>
      <c r="C172" s="15" t="s">
        <v>2</v>
      </c>
      <c r="D172" s="17" t="s">
        <v>3</v>
      </c>
      <c r="E172" s="17" t="s">
        <v>4</v>
      </c>
      <c r="F172" s="17" t="s">
        <v>42</v>
      </c>
      <c r="G172" s="17" t="s">
        <v>5</v>
      </c>
      <c r="H172" s="17" t="s">
        <v>9</v>
      </c>
      <c r="I172" s="17" t="s">
        <v>10</v>
      </c>
      <c r="J172" s="17" t="s">
        <v>7</v>
      </c>
      <c r="K172" s="17" t="s">
        <v>8</v>
      </c>
      <c r="L172" s="16" t="s">
        <v>6</v>
      </c>
      <c r="M172" s="18" t="s">
        <v>16</v>
      </c>
    </row>
    <row r="173" spans="1:13" s="13" customFormat="1" ht="51" x14ac:dyDescent="0.25">
      <c r="A173" s="36">
        <v>44203</v>
      </c>
      <c r="B173" s="34" t="s">
        <v>18</v>
      </c>
      <c r="C173" s="34" t="s">
        <v>19</v>
      </c>
      <c r="D173" s="34" t="s">
        <v>20</v>
      </c>
      <c r="E173" s="34" t="s">
        <v>21</v>
      </c>
      <c r="F173" s="35">
        <v>9590</v>
      </c>
      <c r="G173" s="35">
        <v>0</v>
      </c>
      <c r="H173" s="35">
        <v>0</v>
      </c>
      <c r="I173" s="35">
        <v>0</v>
      </c>
      <c r="J173" s="25">
        <v>0</v>
      </c>
      <c r="K173" s="25">
        <v>0</v>
      </c>
      <c r="L173" s="25">
        <v>0</v>
      </c>
      <c r="M173" s="35" t="s">
        <v>29</v>
      </c>
    </row>
    <row r="174" spans="1:13" s="13" customFormat="1" ht="25.5" x14ac:dyDescent="0.25">
      <c r="A174" s="36">
        <v>44203</v>
      </c>
      <c r="B174" s="34" t="s">
        <v>18</v>
      </c>
      <c r="C174" s="34" t="s">
        <v>19</v>
      </c>
      <c r="D174" s="34" t="s">
        <v>43</v>
      </c>
      <c r="E174" s="34" t="s">
        <v>22</v>
      </c>
      <c r="F174" s="35">
        <v>21850</v>
      </c>
      <c r="G174" s="35">
        <v>1058</v>
      </c>
      <c r="H174" s="35">
        <v>0</v>
      </c>
      <c r="I174" s="35">
        <v>1058</v>
      </c>
      <c r="J174" s="35">
        <v>0</v>
      </c>
      <c r="K174" s="25">
        <v>0</v>
      </c>
      <c r="L174" s="25">
        <v>0</v>
      </c>
      <c r="M174" s="35" t="s">
        <v>29</v>
      </c>
    </row>
    <row r="175" spans="1:13" s="13" customFormat="1" ht="38.25" x14ac:dyDescent="0.25">
      <c r="A175" s="36">
        <v>44203</v>
      </c>
      <c r="B175" s="34" t="s">
        <v>18</v>
      </c>
      <c r="C175" s="34" t="s">
        <v>19</v>
      </c>
      <c r="D175" s="34" t="s">
        <v>23</v>
      </c>
      <c r="E175" s="34" t="s">
        <v>24</v>
      </c>
      <c r="F175" s="35">
        <v>14065</v>
      </c>
      <c r="G175" s="35">
        <v>217</v>
      </c>
      <c r="H175" s="35">
        <v>0</v>
      </c>
      <c r="I175" s="35">
        <v>217</v>
      </c>
      <c r="J175" s="35">
        <v>0</v>
      </c>
      <c r="K175" s="25">
        <v>0</v>
      </c>
      <c r="L175" s="25">
        <v>0</v>
      </c>
      <c r="M175" s="35" t="s">
        <v>29</v>
      </c>
    </row>
    <row r="176" spans="1:13" s="13" customFormat="1" ht="25.5" x14ac:dyDescent="0.25">
      <c r="A176" s="36">
        <v>44203</v>
      </c>
      <c r="B176" s="42" t="s">
        <v>18</v>
      </c>
      <c r="C176" s="42" t="s">
        <v>19</v>
      </c>
      <c r="D176" s="42" t="s">
        <v>44</v>
      </c>
      <c r="E176" s="42" t="s">
        <v>25</v>
      </c>
      <c r="F176" s="41">
        <v>15000</v>
      </c>
      <c r="G176" s="41">
        <v>1000</v>
      </c>
      <c r="H176" s="41">
        <v>0</v>
      </c>
      <c r="I176" s="41">
        <v>1000</v>
      </c>
      <c r="J176" s="41">
        <v>0</v>
      </c>
      <c r="K176" s="25">
        <v>0</v>
      </c>
      <c r="L176" s="25">
        <v>0</v>
      </c>
      <c r="M176" s="35" t="s">
        <v>29</v>
      </c>
    </row>
    <row r="177" spans="1:13" s="13" customFormat="1" ht="16.5" customHeight="1" thickBot="1" x14ac:dyDescent="0.3">
      <c r="A177" s="36">
        <v>44203</v>
      </c>
      <c r="B177" s="42" t="s">
        <v>18</v>
      </c>
      <c r="C177" s="42" t="s">
        <v>19</v>
      </c>
      <c r="D177" s="42" t="s">
        <v>26</v>
      </c>
      <c r="E177" s="42" t="s">
        <v>27</v>
      </c>
      <c r="F177" s="41">
        <v>32590</v>
      </c>
      <c r="G177" s="41">
        <v>297</v>
      </c>
      <c r="H177" s="41">
        <v>0</v>
      </c>
      <c r="I177" s="41">
        <v>297</v>
      </c>
      <c r="J177" s="41">
        <v>0</v>
      </c>
      <c r="K177" s="25">
        <v>0</v>
      </c>
      <c r="L177" s="39">
        <v>0</v>
      </c>
      <c r="M177" s="41" t="s">
        <v>29</v>
      </c>
    </row>
    <row r="178" spans="1:13" s="13" customFormat="1" ht="16.5" customHeight="1" thickBot="1" x14ac:dyDescent="0.3">
      <c r="A178" s="114" t="s">
        <v>15</v>
      </c>
      <c r="B178" s="115"/>
      <c r="C178" s="115"/>
      <c r="D178" s="115"/>
      <c r="E178" s="116"/>
      <c r="F178" s="1">
        <f t="shared" ref="F178:K178" si="19">SUM(F173:F177)</f>
        <v>93095</v>
      </c>
      <c r="G178" s="1">
        <f t="shared" si="19"/>
        <v>2572</v>
      </c>
      <c r="H178" s="1">
        <f t="shared" si="19"/>
        <v>0</v>
      </c>
      <c r="I178" s="1">
        <f t="shared" si="19"/>
        <v>2572</v>
      </c>
      <c r="J178" s="37">
        <f t="shared" si="19"/>
        <v>0</v>
      </c>
      <c r="K178" s="1">
        <f t="shared" si="19"/>
        <v>0</v>
      </c>
      <c r="L178" s="38"/>
      <c r="M178" s="31"/>
    </row>
    <row r="179" spans="1:13" s="13" customFormat="1" ht="16.5" customHeight="1" x14ac:dyDescent="0.25">
      <c r="A179" s="43"/>
      <c r="B179" s="44"/>
      <c r="C179" s="44"/>
      <c r="D179" s="44"/>
      <c r="E179" s="45"/>
      <c r="F179" s="46"/>
      <c r="G179" s="46"/>
      <c r="H179" s="46"/>
      <c r="I179" s="46"/>
      <c r="J179" s="47"/>
      <c r="K179" s="46"/>
      <c r="L179" s="48"/>
      <c r="M179" s="49"/>
    </row>
    <row r="180" spans="1:13" s="8" customFormat="1" ht="16.5" customHeight="1" thickBot="1" x14ac:dyDescent="0.3">
      <c r="A180" s="40"/>
      <c r="B180" s="7"/>
      <c r="C180" s="7"/>
      <c r="D180" s="7"/>
      <c r="E180" s="7"/>
      <c r="F180" s="7"/>
      <c r="G180" s="7"/>
      <c r="H180" s="7"/>
      <c r="I180" s="7"/>
      <c r="J180" s="7"/>
      <c r="K180" s="7"/>
      <c r="L180" s="7"/>
      <c r="M180" s="24"/>
    </row>
    <row r="181" spans="1:13" s="13" customFormat="1" ht="71.25" x14ac:dyDescent="0.25">
      <c r="A181" s="14" t="s">
        <v>0</v>
      </c>
      <c r="B181" s="17" t="s">
        <v>45</v>
      </c>
      <c r="C181" s="15" t="s">
        <v>2</v>
      </c>
      <c r="D181" s="17" t="s">
        <v>3</v>
      </c>
      <c r="E181" s="17" t="s">
        <v>4</v>
      </c>
      <c r="F181" s="17" t="s">
        <v>42</v>
      </c>
      <c r="G181" s="17" t="s">
        <v>5</v>
      </c>
      <c r="H181" s="17" t="s">
        <v>9</v>
      </c>
      <c r="I181" s="17" t="s">
        <v>10</v>
      </c>
      <c r="J181" s="17" t="s">
        <v>7</v>
      </c>
      <c r="K181" s="17" t="s">
        <v>8</v>
      </c>
      <c r="L181" s="16" t="s">
        <v>6</v>
      </c>
      <c r="M181" s="18" t="s">
        <v>16</v>
      </c>
    </row>
    <row r="182" spans="1:13" s="13" customFormat="1" ht="51" x14ac:dyDescent="0.25">
      <c r="A182" s="36">
        <v>44202</v>
      </c>
      <c r="B182" s="34" t="s">
        <v>18</v>
      </c>
      <c r="C182" s="34" t="s">
        <v>19</v>
      </c>
      <c r="D182" s="34" t="s">
        <v>20</v>
      </c>
      <c r="E182" s="34" t="s">
        <v>21</v>
      </c>
      <c r="F182" s="35">
        <v>9590</v>
      </c>
      <c r="G182" s="35">
        <v>0</v>
      </c>
      <c r="H182" s="35">
        <v>0</v>
      </c>
      <c r="I182" s="35">
        <v>0</v>
      </c>
      <c r="J182" s="25">
        <v>0</v>
      </c>
      <c r="K182" s="25">
        <v>0</v>
      </c>
      <c r="L182" s="25">
        <v>0</v>
      </c>
      <c r="M182" s="35" t="s">
        <v>29</v>
      </c>
    </row>
    <row r="183" spans="1:13" s="13" customFormat="1" ht="25.5" x14ac:dyDescent="0.25">
      <c r="A183" s="36">
        <v>44202</v>
      </c>
      <c r="B183" s="34" t="s">
        <v>18</v>
      </c>
      <c r="C183" s="34" t="s">
        <v>19</v>
      </c>
      <c r="D183" s="34" t="s">
        <v>43</v>
      </c>
      <c r="E183" s="34" t="s">
        <v>22</v>
      </c>
      <c r="F183" s="35">
        <v>21850</v>
      </c>
      <c r="G183" s="35">
        <v>1058</v>
      </c>
      <c r="H183" s="35">
        <v>0</v>
      </c>
      <c r="I183" s="35">
        <v>1058</v>
      </c>
      <c r="J183" s="35">
        <v>0</v>
      </c>
      <c r="K183" s="25">
        <v>0</v>
      </c>
      <c r="L183" s="25">
        <v>0</v>
      </c>
      <c r="M183" s="35" t="s">
        <v>29</v>
      </c>
    </row>
    <row r="184" spans="1:13" s="13" customFormat="1" ht="38.25" x14ac:dyDescent="0.25">
      <c r="A184" s="36">
        <v>44202</v>
      </c>
      <c r="B184" s="34" t="s">
        <v>18</v>
      </c>
      <c r="C184" s="34" t="s">
        <v>19</v>
      </c>
      <c r="D184" s="34" t="s">
        <v>23</v>
      </c>
      <c r="E184" s="34" t="s">
        <v>24</v>
      </c>
      <c r="F184" s="35">
        <v>14065</v>
      </c>
      <c r="G184" s="35">
        <v>217</v>
      </c>
      <c r="H184" s="35">
        <v>0</v>
      </c>
      <c r="I184" s="35">
        <v>217</v>
      </c>
      <c r="J184" s="35">
        <v>0</v>
      </c>
      <c r="K184" s="25">
        <v>0</v>
      </c>
      <c r="L184" s="25">
        <v>0</v>
      </c>
      <c r="M184" s="35" t="s">
        <v>29</v>
      </c>
    </row>
    <row r="185" spans="1:13" s="13" customFormat="1" ht="25.5" x14ac:dyDescent="0.25">
      <c r="A185" s="36">
        <v>44202</v>
      </c>
      <c r="B185" s="42" t="s">
        <v>18</v>
      </c>
      <c r="C185" s="42" t="s">
        <v>19</v>
      </c>
      <c r="D185" s="42" t="s">
        <v>44</v>
      </c>
      <c r="E185" s="42" t="s">
        <v>25</v>
      </c>
      <c r="F185" s="41">
        <v>15000</v>
      </c>
      <c r="G185" s="41">
        <v>1000</v>
      </c>
      <c r="H185" s="41">
        <v>0</v>
      </c>
      <c r="I185" s="41">
        <v>1000</v>
      </c>
      <c r="J185" s="41">
        <v>0</v>
      </c>
      <c r="K185" s="25">
        <v>0</v>
      </c>
      <c r="L185" s="25">
        <v>0</v>
      </c>
      <c r="M185" s="35" t="s">
        <v>29</v>
      </c>
    </row>
    <row r="186" spans="1:13" s="13" customFormat="1" ht="16.5" customHeight="1" thickBot="1" x14ac:dyDescent="0.3">
      <c r="A186" s="36">
        <v>44202</v>
      </c>
      <c r="B186" s="42" t="s">
        <v>18</v>
      </c>
      <c r="C186" s="42" t="s">
        <v>19</v>
      </c>
      <c r="D186" s="42" t="s">
        <v>26</v>
      </c>
      <c r="E186" s="42" t="s">
        <v>27</v>
      </c>
      <c r="F186" s="41">
        <v>32590</v>
      </c>
      <c r="G186" s="41">
        <v>297</v>
      </c>
      <c r="H186" s="41">
        <v>0</v>
      </c>
      <c r="I186" s="41">
        <v>297</v>
      </c>
      <c r="J186" s="41">
        <v>0</v>
      </c>
      <c r="K186" s="25">
        <v>0</v>
      </c>
      <c r="L186" s="39">
        <v>0</v>
      </c>
      <c r="M186" s="41" t="s">
        <v>29</v>
      </c>
    </row>
    <row r="187" spans="1:13" s="13" customFormat="1" ht="16.5" customHeight="1" thickBot="1" x14ac:dyDescent="0.3">
      <c r="A187" s="103" t="s">
        <v>15</v>
      </c>
      <c r="B187" s="104"/>
      <c r="C187" s="104"/>
      <c r="D187" s="104"/>
      <c r="E187" s="105"/>
      <c r="F187" s="1">
        <f t="shared" ref="F187:K187" si="20">SUM(F182:F186)</f>
        <v>93095</v>
      </c>
      <c r="G187" s="1">
        <f t="shared" si="20"/>
        <v>2572</v>
      </c>
      <c r="H187" s="1">
        <f t="shared" si="20"/>
        <v>0</v>
      </c>
      <c r="I187" s="1">
        <f t="shared" si="20"/>
        <v>2572</v>
      </c>
      <c r="J187" s="37">
        <f t="shared" si="20"/>
        <v>0</v>
      </c>
      <c r="K187" s="1">
        <f t="shared" si="20"/>
        <v>0</v>
      </c>
      <c r="L187" s="38"/>
      <c r="M187" s="31"/>
    </row>
    <row r="188" spans="1:13" s="13" customFormat="1" ht="16.5" customHeight="1" x14ac:dyDescent="0.25">
      <c r="A188" s="43"/>
      <c r="B188" s="44"/>
      <c r="C188" s="44"/>
      <c r="D188" s="44"/>
      <c r="E188" s="45"/>
      <c r="F188" s="46"/>
      <c r="G188" s="46"/>
      <c r="H188" s="46"/>
      <c r="I188" s="46"/>
      <c r="J188" s="47"/>
      <c r="K188" s="46"/>
      <c r="L188" s="48"/>
      <c r="M188" s="49"/>
    </row>
    <row r="189" spans="1:13" s="8" customFormat="1" ht="16.5" customHeight="1" thickBot="1" x14ac:dyDescent="0.3">
      <c r="A189" s="40"/>
      <c r="B189" s="7"/>
      <c r="C189" s="7"/>
      <c r="D189" s="7"/>
      <c r="E189" s="7"/>
      <c r="F189" s="7"/>
      <c r="G189" s="7"/>
      <c r="H189" s="7"/>
      <c r="I189" s="7"/>
      <c r="J189" s="7"/>
      <c r="K189" s="7"/>
      <c r="L189" s="7"/>
      <c r="M189" s="24"/>
    </row>
    <row r="190" spans="1:13" s="13" customFormat="1" ht="71.25" x14ac:dyDescent="0.25">
      <c r="A190" s="14" t="s">
        <v>0</v>
      </c>
      <c r="B190" s="17" t="s">
        <v>45</v>
      </c>
      <c r="C190" s="15" t="s">
        <v>2</v>
      </c>
      <c r="D190" s="17" t="s">
        <v>3</v>
      </c>
      <c r="E190" s="17" t="s">
        <v>4</v>
      </c>
      <c r="F190" s="17" t="s">
        <v>42</v>
      </c>
      <c r="G190" s="17" t="s">
        <v>5</v>
      </c>
      <c r="H190" s="17" t="s">
        <v>9</v>
      </c>
      <c r="I190" s="17" t="s">
        <v>10</v>
      </c>
      <c r="J190" s="17" t="s">
        <v>7</v>
      </c>
      <c r="K190" s="17" t="s">
        <v>8</v>
      </c>
      <c r="L190" s="16" t="s">
        <v>6</v>
      </c>
      <c r="M190" s="18" t="s">
        <v>16</v>
      </c>
    </row>
    <row r="191" spans="1:13" s="13" customFormat="1" ht="51" x14ac:dyDescent="0.25">
      <c r="A191" s="36">
        <v>44201</v>
      </c>
      <c r="B191" s="34" t="s">
        <v>18</v>
      </c>
      <c r="C191" s="34" t="s">
        <v>19</v>
      </c>
      <c r="D191" s="34" t="s">
        <v>20</v>
      </c>
      <c r="E191" s="34" t="s">
        <v>21</v>
      </c>
      <c r="F191" s="35">
        <v>9590</v>
      </c>
      <c r="G191" s="35">
        <v>0</v>
      </c>
      <c r="H191" s="35">
        <v>0</v>
      </c>
      <c r="I191" s="35">
        <v>0</v>
      </c>
      <c r="J191" s="25">
        <v>0</v>
      </c>
      <c r="K191" s="25">
        <v>0</v>
      </c>
      <c r="L191" s="25">
        <v>0</v>
      </c>
      <c r="M191" s="35" t="s">
        <v>29</v>
      </c>
    </row>
    <row r="192" spans="1:13" s="13" customFormat="1" ht="25.5" x14ac:dyDescent="0.25">
      <c r="A192" s="36">
        <v>44201</v>
      </c>
      <c r="B192" s="34" t="s">
        <v>18</v>
      </c>
      <c r="C192" s="34" t="s">
        <v>19</v>
      </c>
      <c r="D192" s="34" t="s">
        <v>43</v>
      </c>
      <c r="E192" s="34" t="s">
        <v>22</v>
      </c>
      <c r="F192" s="35">
        <v>21850</v>
      </c>
      <c r="G192" s="35">
        <v>1058</v>
      </c>
      <c r="H192" s="35">
        <v>0</v>
      </c>
      <c r="I192" s="35">
        <v>1058</v>
      </c>
      <c r="J192" s="35">
        <v>0</v>
      </c>
      <c r="K192" s="25">
        <v>0</v>
      </c>
      <c r="L192" s="25">
        <v>0</v>
      </c>
      <c r="M192" s="35" t="s">
        <v>29</v>
      </c>
    </row>
    <row r="193" spans="1:13" s="13" customFormat="1" ht="38.25" x14ac:dyDescent="0.25">
      <c r="A193" s="36">
        <v>44201</v>
      </c>
      <c r="B193" s="34" t="s">
        <v>18</v>
      </c>
      <c r="C193" s="34" t="s">
        <v>19</v>
      </c>
      <c r="D193" s="34" t="s">
        <v>23</v>
      </c>
      <c r="E193" s="34" t="s">
        <v>24</v>
      </c>
      <c r="F193" s="35">
        <v>14065</v>
      </c>
      <c r="G193" s="35">
        <v>217</v>
      </c>
      <c r="H193" s="35">
        <v>0</v>
      </c>
      <c r="I193" s="35">
        <v>217</v>
      </c>
      <c r="J193" s="35">
        <v>0</v>
      </c>
      <c r="K193" s="25">
        <v>0</v>
      </c>
      <c r="L193" s="25">
        <v>0</v>
      </c>
      <c r="M193" s="35" t="s">
        <v>29</v>
      </c>
    </row>
    <row r="194" spans="1:13" s="13" customFormat="1" ht="25.5" x14ac:dyDescent="0.25">
      <c r="A194" s="36">
        <v>44201</v>
      </c>
      <c r="B194" s="42" t="s">
        <v>18</v>
      </c>
      <c r="C194" s="42" t="s">
        <v>19</v>
      </c>
      <c r="D194" s="42" t="s">
        <v>44</v>
      </c>
      <c r="E194" s="42" t="s">
        <v>25</v>
      </c>
      <c r="F194" s="41">
        <v>15000</v>
      </c>
      <c r="G194" s="41">
        <v>1000</v>
      </c>
      <c r="H194" s="41">
        <v>0</v>
      </c>
      <c r="I194" s="41">
        <v>1000</v>
      </c>
      <c r="J194" s="41">
        <v>0</v>
      </c>
      <c r="K194" s="25">
        <v>0</v>
      </c>
      <c r="L194" s="25">
        <v>0</v>
      </c>
      <c r="M194" s="35" t="s">
        <v>29</v>
      </c>
    </row>
    <row r="195" spans="1:13" s="13" customFormat="1" ht="16.5" customHeight="1" thickBot="1" x14ac:dyDescent="0.3">
      <c r="A195" s="36">
        <v>44201</v>
      </c>
      <c r="B195" s="42" t="s">
        <v>18</v>
      </c>
      <c r="C195" s="42" t="s">
        <v>19</v>
      </c>
      <c r="D195" s="42" t="s">
        <v>26</v>
      </c>
      <c r="E195" s="42" t="s">
        <v>27</v>
      </c>
      <c r="F195" s="41">
        <v>32590</v>
      </c>
      <c r="G195" s="41">
        <v>297</v>
      </c>
      <c r="H195" s="41">
        <v>0</v>
      </c>
      <c r="I195" s="41">
        <v>297</v>
      </c>
      <c r="J195" s="41">
        <v>0</v>
      </c>
      <c r="K195" s="25">
        <v>0</v>
      </c>
      <c r="L195" s="39">
        <v>0</v>
      </c>
      <c r="M195" s="41" t="s">
        <v>29</v>
      </c>
    </row>
    <row r="196" spans="1:13" s="13" customFormat="1" ht="16.5" customHeight="1" thickBot="1" x14ac:dyDescent="0.3">
      <c r="A196" s="92" t="s">
        <v>15</v>
      </c>
      <c r="B196" s="93"/>
      <c r="C196" s="93"/>
      <c r="D196" s="93"/>
      <c r="E196" s="94"/>
      <c r="F196" s="1">
        <f t="shared" ref="F196" si="21">SUM(F191:F195)</f>
        <v>93095</v>
      </c>
      <c r="G196" s="1">
        <f t="shared" ref="G196" si="22">SUM(G191:G195)</f>
        <v>2572</v>
      </c>
      <c r="H196" s="1">
        <f t="shared" ref="H196" si="23">SUM(H191:H195)</f>
        <v>0</v>
      </c>
      <c r="I196" s="1">
        <f t="shared" ref="I196" si="24">SUM(I191:I195)</f>
        <v>2572</v>
      </c>
      <c r="J196" s="37">
        <f t="shared" ref="J196" si="25">SUM(J191:J195)</f>
        <v>0</v>
      </c>
      <c r="K196" s="1">
        <f t="shared" ref="K196" si="26">SUM(K191:K195)</f>
        <v>0</v>
      </c>
      <c r="L196" s="38"/>
      <c r="M196" s="31"/>
    </row>
    <row r="197" spans="1:13" s="13" customFormat="1" ht="16.5" customHeight="1" x14ac:dyDescent="0.25">
      <c r="A197" s="43"/>
      <c r="B197" s="44"/>
      <c r="C197" s="44"/>
      <c r="D197" s="44"/>
      <c r="E197" s="45"/>
      <c r="F197" s="46"/>
      <c r="G197" s="46"/>
      <c r="H197" s="46"/>
      <c r="I197" s="46"/>
      <c r="J197" s="47"/>
      <c r="K197" s="46"/>
      <c r="L197" s="48"/>
      <c r="M197" s="49"/>
    </row>
    <row r="198" spans="1:13" s="8" customFormat="1" ht="16.5" customHeight="1" thickBot="1" x14ac:dyDescent="0.3">
      <c r="A198" s="40"/>
      <c r="B198" s="7"/>
      <c r="C198" s="7"/>
      <c r="D198" s="7"/>
      <c r="E198" s="7"/>
      <c r="F198" s="7"/>
      <c r="G198" s="7"/>
      <c r="H198" s="7"/>
      <c r="I198" s="7"/>
      <c r="J198" s="7"/>
      <c r="K198" s="7"/>
      <c r="L198" s="7"/>
      <c r="M198" s="24"/>
    </row>
    <row r="199" spans="1:13" s="13" customFormat="1" ht="71.25" x14ac:dyDescent="0.25">
      <c r="A199" s="14" t="s">
        <v>0</v>
      </c>
      <c r="B199" s="17" t="s">
        <v>45</v>
      </c>
      <c r="C199" s="15" t="s">
        <v>2</v>
      </c>
      <c r="D199" s="17" t="s">
        <v>3</v>
      </c>
      <c r="E199" s="17" t="s">
        <v>4</v>
      </c>
      <c r="F199" s="17" t="s">
        <v>42</v>
      </c>
      <c r="G199" s="17" t="s">
        <v>5</v>
      </c>
      <c r="H199" s="17" t="s">
        <v>9</v>
      </c>
      <c r="I199" s="17" t="s">
        <v>10</v>
      </c>
      <c r="J199" s="17" t="s">
        <v>7</v>
      </c>
      <c r="K199" s="17" t="s">
        <v>8</v>
      </c>
      <c r="L199" s="16" t="s">
        <v>6</v>
      </c>
      <c r="M199" s="18" t="s">
        <v>16</v>
      </c>
    </row>
    <row r="200" spans="1:13" s="13" customFormat="1" ht="51" x14ac:dyDescent="0.25">
      <c r="A200" s="36">
        <v>44200</v>
      </c>
      <c r="B200" s="34" t="s">
        <v>18</v>
      </c>
      <c r="C200" s="34" t="s">
        <v>19</v>
      </c>
      <c r="D200" s="34" t="s">
        <v>20</v>
      </c>
      <c r="E200" s="34" t="s">
        <v>21</v>
      </c>
      <c r="F200" s="35">
        <v>9590</v>
      </c>
      <c r="G200" s="35">
        <v>0</v>
      </c>
      <c r="H200" s="35">
        <v>0</v>
      </c>
      <c r="I200" s="35">
        <v>0</v>
      </c>
      <c r="J200" s="25">
        <v>0</v>
      </c>
      <c r="K200" s="25">
        <v>0</v>
      </c>
      <c r="L200" s="25">
        <v>0</v>
      </c>
      <c r="M200" s="35" t="s">
        <v>29</v>
      </c>
    </row>
    <row r="201" spans="1:13" s="13" customFormat="1" ht="25.5" x14ac:dyDescent="0.25">
      <c r="A201" s="36">
        <v>44200</v>
      </c>
      <c r="B201" s="34" t="s">
        <v>18</v>
      </c>
      <c r="C201" s="34" t="s">
        <v>19</v>
      </c>
      <c r="D201" s="34" t="s">
        <v>43</v>
      </c>
      <c r="E201" s="34" t="s">
        <v>22</v>
      </c>
      <c r="F201" s="35">
        <v>21850</v>
      </c>
      <c r="G201" s="35">
        <v>1058</v>
      </c>
      <c r="H201" s="35">
        <v>0</v>
      </c>
      <c r="I201" s="35">
        <v>1058</v>
      </c>
      <c r="J201" s="35">
        <v>0</v>
      </c>
      <c r="K201" s="25">
        <v>0</v>
      </c>
      <c r="L201" s="25">
        <v>0</v>
      </c>
      <c r="M201" s="35" t="s">
        <v>29</v>
      </c>
    </row>
    <row r="202" spans="1:13" s="13" customFormat="1" ht="38.25" x14ac:dyDescent="0.25">
      <c r="A202" s="36">
        <v>44200</v>
      </c>
      <c r="B202" s="34" t="s">
        <v>18</v>
      </c>
      <c r="C202" s="34" t="s">
        <v>19</v>
      </c>
      <c r="D202" s="34" t="s">
        <v>23</v>
      </c>
      <c r="E202" s="34" t="s">
        <v>24</v>
      </c>
      <c r="F202" s="35">
        <v>14065</v>
      </c>
      <c r="G202" s="35">
        <v>217</v>
      </c>
      <c r="H202" s="35">
        <v>0</v>
      </c>
      <c r="I202" s="35">
        <v>217</v>
      </c>
      <c r="J202" s="35">
        <v>0</v>
      </c>
      <c r="K202" s="25">
        <v>0</v>
      </c>
      <c r="L202" s="25">
        <v>0</v>
      </c>
      <c r="M202" s="35" t="s">
        <v>29</v>
      </c>
    </row>
    <row r="203" spans="1:13" s="13" customFormat="1" ht="25.5" x14ac:dyDescent="0.25">
      <c r="A203" s="36">
        <v>44200</v>
      </c>
      <c r="B203" s="42" t="s">
        <v>18</v>
      </c>
      <c r="C203" s="42" t="s">
        <v>19</v>
      </c>
      <c r="D203" s="42" t="s">
        <v>44</v>
      </c>
      <c r="E203" s="42" t="s">
        <v>25</v>
      </c>
      <c r="F203" s="41">
        <v>15000</v>
      </c>
      <c r="G203" s="41">
        <v>1000</v>
      </c>
      <c r="H203" s="41">
        <v>0</v>
      </c>
      <c r="I203" s="41">
        <v>1000</v>
      </c>
      <c r="J203" s="41">
        <v>0</v>
      </c>
      <c r="K203" s="25">
        <v>0</v>
      </c>
      <c r="L203" s="25">
        <v>0</v>
      </c>
      <c r="M203" s="35" t="s">
        <v>29</v>
      </c>
    </row>
    <row r="204" spans="1:13" s="13" customFormat="1" ht="16.5" customHeight="1" thickBot="1" x14ac:dyDescent="0.3">
      <c r="A204" s="36">
        <v>44200</v>
      </c>
      <c r="B204" s="42" t="s">
        <v>18</v>
      </c>
      <c r="C204" s="42" t="s">
        <v>19</v>
      </c>
      <c r="D204" s="42" t="s">
        <v>26</v>
      </c>
      <c r="E204" s="42" t="s">
        <v>27</v>
      </c>
      <c r="F204" s="41">
        <v>32590</v>
      </c>
      <c r="G204" s="41">
        <v>297</v>
      </c>
      <c r="H204" s="41">
        <v>0</v>
      </c>
      <c r="I204" s="41">
        <v>297</v>
      </c>
      <c r="J204" s="41">
        <v>0</v>
      </c>
      <c r="K204" s="25">
        <v>0</v>
      </c>
      <c r="L204" s="39">
        <v>0</v>
      </c>
      <c r="M204" s="41" t="s">
        <v>29</v>
      </c>
    </row>
    <row r="205" spans="1:13" s="13" customFormat="1" ht="16.5" customHeight="1" thickBot="1" x14ac:dyDescent="0.3">
      <c r="A205" s="81" t="s">
        <v>15</v>
      </c>
      <c r="B205" s="82"/>
      <c r="C205" s="82"/>
      <c r="D205" s="82"/>
      <c r="E205" s="83"/>
      <c r="F205" s="1">
        <f t="shared" ref="F205:K205" si="27">SUM(F200:F204)</f>
        <v>93095</v>
      </c>
      <c r="G205" s="1">
        <f t="shared" si="27"/>
        <v>2572</v>
      </c>
      <c r="H205" s="1">
        <f t="shared" si="27"/>
        <v>0</v>
      </c>
      <c r="I205" s="1">
        <f t="shared" si="27"/>
        <v>2572</v>
      </c>
      <c r="J205" s="37">
        <f t="shared" si="27"/>
        <v>0</v>
      </c>
      <c r="K205" s="1">
        <f t="shared" si="27"/>
        <v>0</v>
      </c>
      <c r="L205" s="38"/>
      <c r="M205" s="31"/>
    </row>
    <row r="206" spans="1:13" s="13" customFormat="1" ht="16.5" customHeight="1" thickBot="1" x14ac:dyDescent="0.3">
      <c r="A206" s="43"/>
      <c r="B206" s="44"/>
      <c r="C206" s="44"/>
      <c r="D206" s="44"/>
      <c r="E206" s="45"/>
      <c r="F206" s="46"/>
      <c r="G206" s="46"/>
      <c r="H206" s="46"/>
      <c r="I206" s="46"/>
      <c r="J206" s="47"/>
      <c r="K206" s="46"/>
      <c r="L206" s="48"/>
      <c r="M206" s="49"/>
    </row>
    <row r="207" spans="1:13" s="13" customFormat="1" ht="71.25" x14ac:dyDescent="0.25">
      <c r="A207" s="14" t="s">
        <v>0</v>
      </c>
      <c r="B207" s="17" t="s">
        <v>45</v>
      </c>
      <c r="C207" s="15" t="s">
        <v>2</v>
      </c>
      <c r="D207" s="17" t="s">
        <v>3</v>
      </c>
      <c r="E207" s="17" t="s">
        <v>4</v>
      </c>
      <c r="F207" s="17" t="s">
        <v>42</v>
      </c>
      <c r="G207" s="17" t="s">
        <v>5</v>
      </c>
      <c r="H207" s="17" t="s">
        <v>9</v>
      </c>
      <c r="I207" s="17" t="s">
        <v>10</v>
      </c>
      <c r="J207" s="17" t="s">
        <v>7</v>
      </c>
      <c r="K207" s="17" t="s">
        <v>8</v>
      </c>
      <c r="L207" s="16" t="s">
        <v>6</v>
      </c>
      <c r="M207" s="18" t="s">
        <v>16</v>
      </c>
    </row>
    <row r="208" spans="1:13" s="13" customFormat="1" ht="51" x14ac:dyDescent="0.25">
      <c r="A208" s="36">
        <v>44198</v>
      </c>
      <c r="B208" s="34" t="s">
        <v>18</v>
      </c>
      <c r="C208" s="34" t="s">
        <v>19</v>
      </c>
      <c r="D208" s="34" t="s">
        <v>20</v>
      </c>
      <c r="E208" s="34" t="s">
        <v>21</v>
      </c>
      <c r="F208" s="35">
        <v>9590</v>
      </c>
      <c r="G208" s="35">
        <v>0</v>
      </c>
      <c r="H208" s="35">
        <v>0</v>
      </c>
      <c r="I208" s="35">
        <v>0</v>
      </c>
      <c r="J208" s="25">
        <v>0</v>
      </c>
      <c r="K208" s="25">
        <v>0</v>
      </c>
      <c r="L208" s="25">
        <v>0</v>
      </c>
      <c r="M208" s="35" t="s">
        <v>29</v>
      </c>
    </row>
    <row r="209" spans="1:13" s="13" customFormat="1" ht="25.5" x14ac:dyDescent="0.25">
      <c r="A209" s="36">
        <v>44198</v>
      </c>
      <c r="B209" s="34" t="s">
        <v>18</v>
      </c>
      <c r="C209" s="34" t="s">
        <v>19</v>
      </c>
      <c r="D209" s="34" t="s">
        <v>43</v>
      </c>
      <c r="E209" s="34" t="s">
        <v>22</v>
      </c>
      <c r="F209" s="35">
        <v>21850</v>
      </c>
      <c r="G209" s="35">
        <v>1058</v>
      </c>
      <c r="H209" s="35">
        <v>0</v>
      </c>
      <c r="I209" s="35">
        <v>1058</v>
      </c>
      <c r="J209" s="35">
        <v>0</v>
      </c>
      <c r="K209" s="25">
        <v>0</v>
      </c>
      <c r="L209" s="25">
        <v>0</v>
      </c>
      <c r="M209" s="35" t="s">
        <v>29</v>
      </c>
    </row>
    <row r="210" spans="1:13" s="13" customFormat="1" ht="38.25" x14ac:dyDescent="0.25">
      <c r="A210" s="36">
        <v>44198</v>
      </c>
      <c r="B210" s="34" t="s">
        <v>18</v>
      </c>
      <c r="C210" s="34" t="s">
        <v>19</v>
      </c>
      <c r="D210" s="34" t="s">
        <v>23</v>
      </c>
      <c r="E210" s="34" t="s">
        <v>24</v>
      </c>
      <c r="F210" s="35">
        <v>14065</v>
      </c>
      <c r="G210" s="35">
        <v>217</v>
      </c>
      <c r="H210" s="35">
        <v>0</v>
      </c>
      <c r="I210" s="35">
        <v>217</v>
      </c>
      <c r="J210" s="35">
        <v>0</v>
      </c>
      <c r="K210" s="25">
        <v>0</v>
      </c>
      <c r="L210" s="25">
        <v>0</v>
      </c>
      <c r="M210" s="35" t="s">
        <v>29</v>
      </c>
    </row>
    <row r="211" spans="1:13" s="13" customFormat="1" ht="25.5" x14ac:dyDescent="0.25">
      <c r="A211" s="36">
        <v>44198</v>
      </c>
      <c r="B211" s="42" t="s">
        <v>18</v>
      </c>
      <c r="C211" s="42" t="s">
        <v>19</v>
      </c>
      <c r="D211" s="42" t="s">
        <v>44</v>
      </c>
      <c r="E211" s="42" t="s">
        <v>25</v>
      </c>
      <c r="F211" s="41">
        <v>15000</v>
      </c>
      <c r="G211" s="41">
        <v>1000</v>
      </c>
      <c r="H211" s="41">
        <v>0</v>
      </c>
      <c r="I211" s="41">
        <v>1000</v>
      </c>
      <c r="J211" s="41">
        <v>0</v>
      </c>
      <c r="K211" s="25">
        <v>0</v>
      </c>
      <c r="L211" s="25">
        <v>0</v>
      </c>
      <c r="M211" s="35" t="s">
        <v>29</v>
      </c>
    </row>
    <row r="212" spans="1:13" s="13" customFormat="1" ht="16.5" customHeight="1" thickBot="1" x14ac:dyDescent="0.3">
      <c r="A212" s="36">
        <v>44198</v>
      </c>
      <c r="B212" s="42" t="s">
        <v>18</v>
      </c>
      <c r="C212" s="42" t="s">
        <v>19</v>
      </c>
      <c r="D212" s="42" t="s">
        <v>26</v>
      </c>
      <c r="E212" s="42" t="s">
        <v>27</v>
      </c>
      <c r="F212" s="41">
        <v>32590</v>
      </c>
      <c r="G212" s="41">
        <v>297</v>
      </c>
      <c r="H212" s="41">
        <v>0</v>
      </c>
      <c r="I212" s="41">
        <v>297</v>
      </c>
      <c r="J212" s="41">
        <v>0</v>
      </c>
      <c r="K212" s="25">
        <v>0</v>
      </c>
      <c r="L212" s="39">
        <v>0</v>
      </c>
      <c r="M212" s="41" t="s">
        <v>29</v>
      </c>
    </row>
    <row r="213" spans="1:13" s="13" customFormat="1" ht="16.5" customHeight="1" thickBot="1" x14ac:dyDescent="0.3">
      <c r="A213" s="70" t="s">
        <v>15</v>
      </c>
      <c r="B213" s="71"/>
      <c r="C213" s="71"/>
      <c r="D213" s="71"/>
      <c r="E213" s="72"/>
      <c r="F213" s="1">
        <f t="shared" ref="F213:K213" si="28">SUM(F208:F212)</f>
        <v>93095</v>
      </c>
      <c r="G213" s="1">
        <f t="shared" si="28"/>
        <v>2572</v>
      </c>
      <c r="H213" s="1">
        <f t="shared" si="28"/>
        <v>0</v>
      </c>
      <c r="I213" s="1">
        <f t="shared" si="28"/>
        <v>2572</v>
      </c>
      <c r="J213" s="37">
        <f t="shared" si="28"/>
        <v>0</v>
      </c>
      <c r="K213" s="1">
        <f t="shared" si="28"/>
        <v>0</v>
      </c>
      <c r="L213" s="38"/>
      <c r="M213" s="31"/>
    </row>
    <row r="214" spans="1:13" s="13" customFormat="1" ht="16.5" customHeight="1" x14ac:dyDescent="0.25">
      <c r="A214" s="43"/>
      <c r="B214" s="44"/>
      <c r="C214" s="44"/>
      <c r="D214" s="44"/>
      <c r="E214" s="45"/>
      <c r="F214" s="46"/>
      <c r="G214" s="46"/>
      <c r="H214" s="46"/>
      <c r="I214" s="46"/>
      <c r="J214" s="47"/>
      <c r="K214" s="46"/>
      <c r="L214" s="48"/>
      <c r="M214" s="49"/>
    </row>
    <row r="215" spans="1:13" s="8" customFormat="1" ht="16.5" customHeight="1" thickBot="1" x14ac:dyDescent="0.3">
      <c r="A215" s="40"/>
      <c r="B215" s="7"/>
      <c r="C215" s="7"/>
      <c r="D215" s="7"/>
      <c r="E215" s="7"/>
      <c r="F215" s="7"/>
      <c r="G215" s="7"/>
      <c r="H215" s="7"/>
      <c r="I215" s="7"/>
      <c r="J215" s="7"/>
      <c r="K215" s="7"/>
      <c r="L215" s="7"/>
      <c r="M215" s="24"/>
    </row>
    <row r="216" spans="1:13" s="13" customFormat="1" ht="71.25" x14ac:dyDescent="0.25">
      <c r="A216" s="14" t="s">
        <v>0</v>
      </c>
      <c r="B216" s="17" t="s">
        <v>45</v>
      </c>
      <c r="C216" s="15" t="s">
        <v>2</v>
      </c>
      <c r="D216" s="17" t="s">
        <v>3</v>
      </c>
      <c r="E216" s="17" t="s">
        <v>4</v>
      </c>
      <c r="F216" s="17" t="s">
        <v>42</v>
      </c>
      <c r="G216" s="17" t="s">
        <v>5</v>
      </c>
      <c r="H216" s="17" t="s">
        <v>9</v>
      </c>
      <c r="I216" s="17" t="s">
        <v>10</v>
      </c>
      <c r="J216" s="17" t="s">
        <v>7</v>
      </c>
      <c r="K216" s="17" t="s">
        <v>8</v>
      </c>
      <c r="L216" s="16" t="s">
        <v>6</v>
      </c>
      <c r="M216" s="18" t="s">
        <v>16</v>
      </c>
    </row>
    <row r="217" spans="1:13" s="13" customFormat="1" ht="51" x14ac:dyDescent="0.25">
      <c r="A217" s="36">
        <v>44197</v>
      </c>
      <c r="B217" s="34" t="s">
        <v>18</v>
      </c>
      <c r="C217" s="34" t="s">
        <v>19</v>
      </c>
      <c r="D217" s="34" t="s">
        <v>20</v>
      </c>
      <c r="E217" s="34" t="s">
        <v>21</v>
      </c>
      <c r="F217" s="35">
        <v>9590</v>
      </c>
      <c r="G217" s="35">
        <v>0</v>
      </c>
      <c r="H217" s="35">
        <v>0</v>
      </c>
      <c r="I217" s="35">
        <v>0</v>
      </c>
      <c r="J217" s="25">
        <v>0</v>
      </c>
      <c r="K217" s="25">
        <v>0</v>
      </c>
      <c r="L217" s="25">
        <v>0</v>
      </c>
      <c r="M217" s="35" t="s">
        <v>29</v>
      </c>
    </row>
    <row r="218" spans="1:13" s="13" customFormat="1" ht="25.5" x14ac:dyDescent="0.25">
      <c r="A218" s="36">
        <v>44197</v>
      </c>
      <c r="B218" s="34" t="s">
        <v>18</v>
      </c>
      <c r="C218" s="34" t="s">
        <v>19</v>
      </c>
      <c r="D218" s="34" t="s">
        <v>43</v>
      </c>
      <c r="E218" s="34" t="s">
        <v>22</v>
      </c>
      <c r="F218" s="35">
        <v>21850</v>
      </c>
      <c r="G218" s="35">
        <v>1058</v>
      </c>
      <c r="H218" s="35">
        <v>0</v>
      </c>
      <c r="I218" s="35">
        <v>1058</v>
      </c>
      <c r="J218" s="35">
        <v>0</v>
      </c>
      <c r="K218" s="25">
        <v>0</v>
      </c>
      <c r="L218" s="25">
        <v>0</v>
      </c>
      <c r="M218" s="35" t="s">
        <v>29</v>
      </c>
    </row>
    <row r="219" spans="1:13" s="13" customFormat="1" ht="38.25" x14ac:dyDescent="0.25">
      <c r="A219" s="36">
        <v>44197</v>
      </c>
      <c r="B219" s="34" t="s">
        <v>18</v>
      </c>
      <c r="C219" s="34" t="s">
        <v>19</v>
      </c>
      <c r="D219" s="34" t="s">
        <v>23</v>
      </c>
      <c r="E219" s="34" t="s">
        <v>24</v>
      </c>
      <c r="F219" s="35">
        <v>14065</v>
      </c>
      <c r="G219" s="35">
        <v>217</v>
      </c>
      <c r="H219" s="35">
        <v>0</v>
      </c>
      <c r="I219" s="35">
        <v>217</v>
      </c>
      <c r="J219" s="35">
        <v>0</v>
      </c>
      <c r="K219" s="25">
        <v>0</v>
      </c>
      <c r="L219" s="25">
        <v>0</v>
      </c>
      <c r="M219" s="35" t="s">
        <v>29</v>
      </c>
    </row>
    <row r="220" spans="1:13" s="13" customFormat="1" ht="25.5" x14ac:dyDescent="0.25">
      <c r="A220" s="36">
        <v>44197</v>
      </c>
      <c r="B220" s="42" t="s">
        <v>18</v>
      </c>
      <c r="C220" s="42" t="s">
        <v>19</v>
      </c>
      <c r="D220" s="42" t="s">
        <v>44</v>
      </c>
      <c r="E220" s="42" t="s">
        <v>25</v>
      </c>
      <c r="F220" s="41">
        <v>15000</v>
      </c>
      <c r="G220" s="41">
        <v>1000</v>
      </c>
      <c r="H220" s="41">
        <v>0</v>
      </c>
      <c r="I220" s="41">
        <v>1000</v>
      </c>
      <c r="J220" s="41">
        <v>0</v>
      </c>
      <c r="K220" s="25">
        <v>0</v>
      </c>
      <c r="L220" s="25">
        <v>0</v>
      </c>
      <c r="M220" s="35" t="s">
        <v>29</v>
      </c>
    </row>
    <row r="221" spans="1:13" s="13" customFormat="1" ht="16.5" customHeight="1" thickBot="1" x14ac:dyDescent="0.3">
      <c r="A221" s="36">
        <v>44197</v>
      </c>
      <c r="B221" s="42" t="s">
        <v>18</v>
      </c>
      <c r="C221" s="42" t="s">
        <v>19</v>
      </c>
      <c r="D221" s="42" t="s">
        <v>26</v>
      </c>
      <c r="E221" s="42" t="s">
        <v>27</v>
      </c>
      <c r="F221" s="41">
        <v>32590</v>
      </c>
      <c r="G221" s="41">
        <v>297</v>
      </c>
      <c r="H221" s="41">
        <v>0</v>
      </c>
      <c r="I221" s="41">
        <v>297</v>
      </c>
      <c r="J221" s="41">
        <v>0</v>
      </c>
      <c r="K221" s="25">
        <v>0</v>
      </c>
      <c r="L221" s="39">
        <v>0</v>
      </c>
      <c r="M221" s="41" t="s">
        <v>29</v>
      </c>
    </row>
    <row r="222" spans="1:13" s="13" customFormat="1" ht="16.5" customHeight="1" thickBot="1" x14ac:dyDescent="0.3">
      <c r="A222" s="59" t="s">
        <v>15</v>
      </c>
      <c r="B222" s="60"/>
      <c r="C222" s="60"/>
      <c r="D222" s="60"/>
      <c r="E222" s="61"/>
      <c r="F222" s="1">
        <f t="shared" ref="F222:K222" si="29">SUM(F217:F221)</f>
        <v>93095</v>
      </c>
      <c r="G222" s="1">
        <f t="shared" si="29"/>
        <v>2572</v>
      </c>
      <c r="H222" s="1">
        <f t="shared" si="29"/>
        <v>0</v>
      </c>
      <c r="I222" s="1">
        <f t="shared" si="29"/>
        <v>2572</v>
      </c>
      <c r="J222" s="37">
        <f t="shared" si="29"/>
        <v>0</v>
      </c>
      <c r="K222" s="1">
        <f t="shared" si="29"/>
        <v>0</v>
      </c>
      <c r="L222" s="38"/>
      <c r="M222" s="31"/>
    </row>
    <row r="223" spans="1:13" s="13" customFormat="1" ht="16.5" customHeight="1" thickBot="1" x14ac:dyDescent="0.3">
      <c r="A223" s="43"/>
      <c r="B223" s="44"/>
      <c r="C223" s="44"/>
      <c r="D223" s="44"/>
      <c r="E223" s="45"/>
      <c r="F223" s="46"/>
      <c r="G223" s="46"/>
      <c r="H223" s="46"/>
      <c r="I223" s="46"/>
      <c r="J223" s="47"/>
      <c r="K223" s="46"/>
      <c r="L223" s="48"/>
      <c r="M223" s="49"/>
    </row>
    <row r="224" spans="1:13" ht="171.75" customHeight="1" x14ac:dyDescent="0.25">
      <c r="A224" s="311" t="s">
        <v>41</v>
      </c>
      <c r="B224" s="311"/>
      <c r="C224" s="311"/>
      <c r="D224" s="311"/>
      <c r="E224" s="311"/>
      <c r="F224" s="311"/>
      <c r="G224" s="311"/>
      <c r="H224" s="311"/>
      <c r="I224" s="311"/>
      <c r="J224" s="311"/>
      <c r="K224" s="311"/>
      <c r="L224" s="311"/>
      <c r="M224" s="311"/>
    </row>
    <row r="226" ht="15" customHeight="1" x14ac:dyDescent="0.25"/>
  </sheetData>
  <mergeCells count="3">
    <mergeCell ref="A5:M5"/>
    <mergeCell ref="A7:M7"/>
    <mergeCell ref="A224:M224"/>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zoomScaleNormal="100" workbookViewId="0">
      <selection activeCell="A8" sqref="A8"/>
    </sheetView>
  </sheetViews>
  <sheetFormatPr defaultRowHeight="15" x14ac:dyDescent="0.25"/>
  <cols>
    <col min="1" max="1" width="14" customWidth="1"/>
    <col min="2" max="2" width="15.42578125" customWidth="1"/>
    <col min="3" max="3" width="6.7109375" bestFit="1" customWidth="1"/>
    <col min="4" max="4" width="13.140625" customWidth="1"/>
    <col min="5" max="5" width="48.5703125" customWidth="1"/>
    <col min="6" max="6" width="26.7109375" customWidth="1"/>
    <col min="7" max="7" width="11.5703125" customWidth="1"/>
    <col min="8" max="8" width="14.28515625" customWidth="1"/>
    <col min="9" max="9" width="13.85546875" customWidth="1"/>
    <col min="10" max="10" width="13.28515625" customWidth="1"/>
    <col min="11" max="11" width="11" customWidth="1"/>
    <col min="12" max="12" width="21.85546875" customWidth="1"/>
    <col min="13" max="13" width="28.140625" customWidth="1"/>
  </cols>
  <sheetData>
    <row r="1" spans="1:13" s="13" customFormat="1" ht="12.75" x14ac:dyDescent="0.25"/>
    <row r="2" spans="1:13" s="13" customFormat="1" ht="12.75" x14ac:dyDescent="0.25"/>
    <row r="3" spans="1:13" s="13" customFormat="1" ht="12.75" x14ac:dyDescent="0.25"/>
    <row r="4" spans="1:13" s="13" customFormat="1" ht="12.75" x14ac:dyDescent="0.25"/>
    <row r="5" spans="1:13" s="13" customFormat="1" ht="13.5" customHeight="1" x14ac:dyDescent="0.25">
      <c r="A5" s="318" t="s">
        <v>17</v>
      </c>
      <c r="B5" s="318"/>
      <c r="C5" s="318"/>
      <c r="D5" s="318"/>
      <c r="E5" s="318"/>
      <c r="F5" s="318"/>
      <c r="G5" s="318"/>
      <c r="H5" s="318"/>
      <c r="I5" s="318"/>
      <c r="J5" s="318"/>
      <c r="K5" s="318"/>
      <c r="L5" s="318"/>
      <c r="M5" s="318"/>
    </row>
    <row r="6" spans="1:13" s="13" customFormat="1" ht="14.25" customHeight="1" x14ac:dyDescent="0.25">
      <c r="A6" s="315"/>
      <c r="B6" s="316"/>
      <c r="C6" s="316"/>
      <c r="D6" s="316"/>
      <c r="E6" s="316"/>
      <c r="F6" s="316"/>
      <c r="G6" s="316"/>
      <c r="H6" s="316"/>
      <c r="I6" s="316"/>
      <c r="J6" s="316"/>
      <c r="K6" s="316"/>
      <c r="L6" s="316"/>
      <c r="M6" s="316"/>
    </row>
    <row r="7" spans="1:13" s="13" customFormat="1" thickBot="1" x14ac:dyDescent="0.3">
      <c r="A7" s="299" t="s">
        <v>28</v>
      </c>
      <c r="B7" s="299"/>
      <c r="C7" s="299"/>
      <c r="D7" s="299"/>
      <c r="E7" s="299"/>
      <c r="F7" s="299"/>
      <c r="G7" s="299"/>
      <c r="H7" s="299"/>
      <c r="I7" s="299"/>
      <c r="J7" s="299"/>
      <c r="K7" s="299"/>
      <c r="L7" s="299"/>
      <c r="M7" s="299"/>
    </row>
    <row r="8" spans="1:13" s="13" customFormat="1" ht="71.25" x14ac:dyDescent="0.25">
      <c r="A8" s="14" t="s">
        <v>0</v>
      </c>
      <c r="B8" s="15" t="s">
        <v>1</v>
      </c>
      <c r="C8" s="15" t="s">
        <v>2</v>
      </c>
      <c r="D8" s="17" t="s">
        <v>3</v>
      </c>
      <c r="E8" s="17" t="s">
        <v>4</v>
      </c>
      <c r="F8" s="16" t="s">
        <v>48</v>
      </c>
      <c r="G8" s="17" t="s">
        <v>5</v>
      </c>
      <c r="H8" s="17" t="s">
        <v>9</v>
      </c>
      <c r="I8" s="17" t="s">
        <v>10</v>
      </c>
      <c r="J8" s="17" t="s">
        <v>7</v>
      </c>
      <c r="K8" s="17" t="s">
        <v>8</v>
      </c>
      <c r="L8" s="16" t="s">
        <v>6</v>
      </c>
      <c r="M8" s="18" t="s">
        <v>16</v>
      </c>
    </row>
    <row r="9" spans="1:13" s="13" customFormat="1" ht="39" thickBot="1" x14ac:dyDescent="0.3">
      <c r="A9" s="26">
        <v>44225</v>
      </c>
      <c r="B9" s="32" t="s">
        <v>49</v>
      </c>
      <c r="C9" s="32" t="s">
        <v>50</v>
      </c>
      <c r="D9" s="32" t="s">
        <v>51</v>
      </c>
      <c r="E9" s="27" t="s">
        <v>24</v>
      </c>
      <c r="F9" s="33">
        <v>14065</v>
      </c>
      <c r="G9" s="28">
        <v>0</v>
      </c>
      <c r="H9" s="28">
        <v>0</v>
      </c>
      <c r="I9" s="29">
        <v>0</v>
      </c>
      <c r="J9" s="29">
        <v>0</v>
      </c>
      <c r="K9" s="29">
        <v>0</v>
      </c>
      <c r="L9" s="29">
        <v>0</v>
      </c>
      <c r="M9" s="30" t="s">
        <v>29</v>
      </c>
    </row>
    <row r="10" spans="1:13" s="13" customFormat="1" ht="13.5" thickBot="1" x14ac:dyDescent="0.3">
      <c r="A10" s="312" t="s">
        <v>15</v>
      </c>
      <c r="B10" s="313"/>
      <c r="C10" s="313"/>
      <c r="D10" s="313"/>
      <c r="E10" s="314"/>
      <c r="F10" s="1">
        <f t="shared" ref="F10:L10" si="0">F9</f>
        <v>14065</v>
      </c>
      <c r="G10" s="1">
        <f t="shared" si="0"/>
        <v>0</v>
      </c>
      <c r="H10" s="1">
        <f t="shared" si="0"/>
        <v>0</v>
      </c>
      <c r="I10" s="1">
        <f t="shared" si="0"/>
        <v>0</v>
      </c>
      <c r="J10" s="1">
        <f t="shared" si="0"/>
        <v>0</v>
      </c>
      <c r="K10" s="1">
        <f t="shared" si="0"/>
        <v>0</v>
      </c>
      <c r="L10" s="1">
        <f t="shared" si="0"/>
        <v>0</v>
      </c>
      <c r="M10" s="31"/>
    </row>
    <row r="11" spans="1:13" s="13" customFormat="1" ht="14.25" customHeight="1" thickBot="1" x14ac:dyDescent="0.3">
      <c r="A11" s="315"/>
      <c r="B11" s="316"/>
      <c r="C11" s="316"/>
      <c r="D11" s="316"/>
      <c r="E11" s="316"/>
      <c r="F11" s="316"/>
      <c r="G11" s="316"/>
      <c r="H11" s="316"/>
      <c r="I11" s="316"/>
      <c r="J11" s="316"/>
      <c r="K11" s="316"/>
      <c r="L11" s="316"/>
      <c r="M11" s="316"/>
    </row>
    <row r="12" spans="1:13" s="13" customFormat="1" ht="71.25" x14ac:dyDescent="0.25">
      <c r="A12" s="14" t="s">
        <v>0</v>
      </c>
      <c r="B12" s="15" t="s">
        <v>1</v>
      </c>
      <c r="C12" s="15" t="s">
        <v>2</v>
      </c>
      <c r="D12" s="17" t="s">
        <v>3</v>
      </c>
      <c r="E12" s="17" t="s">
        <v>4</v>
      </c>
      <c r="F12" s="16" t="s">
        <v>48</v>
      </c>
      <c r="G12" s="17" t="s">
        <v>5</v>
      </c>
      <c r="H12" s="17" t="s">
        <v>9</v>
      </c>
      <c r="I12" s="17" t="s">
        <v>10</v>
      </c>
      <c r="J12" s="17" t="s">
        <v>7</v>
      </c>
      <c r="K12" s="17" t="s">
        <v>8</v>
      </c>
      <c r="L12" s="16" t="s">
        <v>6</v>
      </c>
      <c r="M12" s="18" t="s">
        <v>16</v>
      </c>
    </row>
    <row r="13" spans="1:13" s="13" customFormat="1" ht="39" thickBot="1" x14ac:dyDescent="0.3">
      <c r="A13" s="26">
        <v>44224</v>
      </c>
      <c r="B13" s="32" t="s">
        <v>49</v>
      </c>
      <c r="C13" s="32" t="s">
        <v>50</v>
      </c>
      <c r="D13" s="32" t="s">
        <v>51</v>
      </c>
      <c r="E13" s="27" t="s">
        <v>24</v>
      </c>
      <c r="F13" s="33">
        <v>14065</v>
      </c>
      <c r="G13" s="28">
        <v>0</v>
      </c>
      <c r="H13" s="28">
        <v>0</v>
      </c>
      <c r="I13" s="29">
        <v>0</v>
      </c>
      <c r="J13" s="29">
        <v>0</v>
      </c>
      <c r="K13" s="29">
        <v>0</v>
      </c>
      <c r="L13" s="29">
        <v>0</v>
      </c>
      <c r="M13" s="30" t="s">
        <v>29</v>
      </c>
    </row>
    <row r="14" spans="1:13" s="13" customFormat="1" ht="13.5" thickBot="1" x14ac:dyDescent="0.3">
      <c r="A14" s="312" t="s">
        <v>15</v>
      </c>
      <c r="B14" s="313"/>
      <c r="C14" s="313"/>
      <c r="D14" s="313"/>
      <c r="E14" s="314"/>
      <c r="F14" s="1">
        <f t="shared" ref="F14:L14" si="1">F13</f>
        <v>14065</v>
      </c>
      <c r="G14" s="1">
        <f t="shared" si="1"/>
        <v>0</v>
      </c>
      <c r="H14" s="1">
        <f t="shared" si="1"/>
        <v>0</v>
      </c>
      <c r="I14" s="1">
        <f t="shared" si="1"/>
        <v>0</v>
      </c>
      <c r="J14" s="1">
        <f t="shared" si="1"/>
        <v>0</v>
      </c>
      <c r="K14" s="1">
        <f t="shared" si="1"/>
        <v>0</v>
      </c>
      <c r="L14" s="1">
        <f t="shared" si="1"/>
        <v>0</v>
      </c>
      <c r="M14" s="31"/>
    </row>
    <row r="15" spans="1:13" s="13" customFormat="1" ht="14.25" customHeight="1" thickBot="1" x14ac:dyDescent="0.3">
      <c r="A15" s="315"/>
      <c r="B15" s="316"/>
      <c r="C15" s="316"/>
      <c r="D15" s="316"/>
      <c r="E15" s="316"/>
      <c r="F15" s="316"/>
      <c r="G15" s="316"/>
      <c r="H15" s="316"/>
      <c r="I15" s="316"/>
      <c r="J15" s="316"/>
      <c r="K15" s="316"/>
      <c r="L15" s="316"/>
      <c r="M15" s="316"/>
    </row>
    <row r="16" spans="1:13" s="13" customFormat="1" ht="71.25" x14ac:dyDescent="0.25">
      <c r="A16" s="14" t="s">
        <v>0</v>
      </c>
      <c r="B16" s="15" t="s">
        <v>1</v>
      </c>
      <c r="C16" s="15" t="s">
        <v>2</v>
      </c>
      <c r="D16" s="17" t="s">
        <v>3</v>
      </c>
      <c r="E16" s="17" t="s">
        <v>4</v>
      </c>
      <c r="F16" s="16" t="s">
        <v>48</v>
      </c>
      <c r="G16" s="17" t="s">
        <v>5</v>
      </c>
      <c r="H16" s="17" t="s">
        <v>9</v>
      </c>
      <c r="I16" s="17" t="s">
        <v>10</v>
      </c>
      <c r="J16" s="17" t="s">
        <v>7</v>
      </c>
      <c r="K16" s="17" t="s">
        <v>8</v>
      </c>
      <c r="L16" s="16" t="s">
        <v>6</v>
      </c>
      <c r="M16" s="18" t="s">
        <v>16</v>
      </c>
    </row>
    <row r="17" spans="1:13" s="13" customFormat="1" ht="39" thickBot="1" x14ac:dyDescent="0.3">
      <c r="A17" s="26">
        <v>44223</v>
      </c>
      <c r="B17" s="32" t="s">
        <v>49</v>
      </c>
      <c r="C17" s="32" t="s">
        <v>50</v>
      </c>
      <c r="D17" s="32" t="s">
        <v>51</v>
      </c>
      <c r="E17" s="27" t="s">
        <v>24</v>
      </c>
      <c r="F17" s="33">
        <v>14065</v>
      </c>
      <c r="G17" s="28">
        <v>0</v>
      </c>
      <c r="H17" s="28">
        <v>0</v>
      </c>
      <c r="I17" s="29">
        <v>0</v>
      </c>
      <c r="J17" s="29">
        <v>0</v>
      </c>
      <c r="K17" s="29">
        <v>0</v>
      </c>
      <c r="L17" s="29">
        <v>0</v>
      </c>
      <c r="M17" s="30" t="s">
        <v>29</v>
      </c>
    </row>
    <row r="18" spans="1:13" s="13" customFormat="1" ht="13.5" thickBot="1" x14ac:dyDescent="0.3">
      <c r="A18" s="312" t="s">
        <v>15</v>
      </c>
      <c r="B18" s="313"/>
      <c r="C18" s="313"/>
      <c r="D18" s="313"/>
      <c r="E18" s="314"/>
      <c r="F18" s="1">
        <f t="shared" ref="F18:L18" si="2">F17</f>
        <v>14065</v>
      </c>
      <c r="G18" s="1">
        <f t="shared" si="2"/>
        <v>0</v>
      </c>
      <c r="H18" s="1">
        <f t="shared" si="2"/>
        <v>0</v>
      </c>
      <c r="I18" s="1">
        <f t="shared" si="2"/>
        <v>0</v>
      </c>
      <c r="J18" s="1">
        <f t="shared" si="2"/>
        <v>0</v>
      </c>
      <c r="K18" s="1">
        <f t="shared" si="2"/>
        <v>0</v>
      </c>
      <c r="L18" s="1">
        <f t="shared" si="2"/>
        <v>0</v>
      </c>
      <c r="M18" s="31"/>
    </row>
    <row r="19" spans="1:13" s="13" customFormat="1" ht="14.25" customHeight="1" thickBot="1" x14ac:dyDescent="0.3">
      <c r="A19" s="315"/>
      <c r="B19" s="316"/>
      <c r="C19" s="316"/>
      <c r="D19" s="316"/>
      <c r="E19" s="316"/>
      <c r="F19" s="316"/>
      <c r="G19" s="316"/>
      <c r="H19" s="316"/>
      <c r="I19" s="316"/>
      <c r="J19" s="316"/>
      <c r="K19" s="316"/>
      <c r="L19" s="316"/>
      <c r="M19" s="316"/>
    </row>
    <row r="20" spans="1:13" s="13" customFormat="1" ht="71.25" x14ac:dyDescent="0.25">
      <c r="A20" s="14" t="s">
        <v>0</v>
      </c>
      <c r="B20" s="15" t="s">
        <v>1</v>
      </c>
      <c r="C20" s="15" t="s">
        <v>2</v>
      </c>
      <c r="D20" s="17" t="s">
        <v>3</v>
      </c>
      <c r="E20" s="17" t="s">
        <v>4</v>
      </c>
      <c r="F20" s="16" t="s">
        <v>48</v>
      </c>
      <c r="G20" s="17" t="s">
        <v>5</v>
      </c>
      <c r="H20" s="17" t="s">
        <v>9</v>
      </c>
      <c r="I20" s="17" t="s">
        <v>10</v>
      </c>
      <c r="J20" s="17" t="s">
        <v>7</v>
      </c>
      <c r="K20" s="17" t="s">
        <v>8</v>
      </c>
      <c r="L20" s="16" t="s">
        <v>6</v>
      </c>
      <c r="M20" s="18" t="s">
        <v>16</v>
      </c>
    </row>
    <row r="21" spans="1:13" s="13" customFormat="1" ht="39" thickBot="1" x14ac:dyDescent="0.3">
      <c r="A21" s="26">
        <v>44221</v>
      </c>
      <c r="B21" s="32" t="s">
        <v>49</v>
      </c>
      <c r="C21" s="32" t="s">
        <v>50</v>
      </c>
      <c r="D21" s="32" t="s">
        <v>51</v>
      </c>
      <c r="E21" s="27" t="s">
        <v>24</v>
      </c>
      <c r="F21" s="33">
        <v>14065</v>
      </c>
      <c r="G21" s="28">
        <v>0</v>
      </c>
      <c r="H21" s="28">
        <v>0</v>
      </c>
      <c r="I21" s="29">
        <v>0</v>
      </c>
      <c r="J21" s="29">
        <v>0</v>
      </c>
      <c r="K21" s="29">
        <v>0</v>
      </c>
      <c r="L21" s="29">
        <v>0</v>
      </c>
      <c r="M21" s="30" t="s">
        <v>29</v>
      </c>
    </row>
    <row r="22" spans="1:13" s="13" customFormat="1" ht="13.5" thickBot="1" x14ac:dyDescent="0.3">
      <c r="A22" s="312" t="s">
        <v>15</v>
      </c>
      <c r="B22" s="313"/>
      <c r="C22" s="313"/>
      <c r="D22" s="313"/>
      <c r="E22" s="314"/>
      <c r="F22" s="1">
        <f t="shared" ref="F22:L22" si="3">F21</f>
        <v>14065</v>
      </c>
      <c r="G22" s="1">
        <f t="shared" si="3"/>
        <v>0</v>
      </c>
      <c r="H22" s="1">
        <f t="shared" si="3"/>
        <v>0</v>
      </c>
      <c r="I22" s="1">
        <f t="shared" si="3"/>
        <v>0</v>
      </c>
      <c r="J22" s="1">
        <f t="shared" si="3"/>
        <v>0</v>
      </c>
      <c r="K22" s="1">
        <f t="shared" si="3"/>
        <v>0</v>
      </c>
      <c r="L22" s="1">
        <f t="shared" si="3"/>
        <v>0</v>
      </c>
      <c r="M22" s="31"/>
    </row>
    <row r="23" spans="1:13" s="13" customFormat="1" ht="14.25" customHeight="1" thickBot="1" x14ac:dyDescent="0.3">
      <c r="A23" s="315"/>
      <c r="B23" s="316"/>
      <c r="C23" s="316"/>
      <c r="D23" s="316"/>
      <c r="E23" s="316"/>
      <c r="F23" s="316"/>
      <c r="G23" s="316"/>
      <c r="H23" s="316"/>
      <c r="I23" s="316"/>
      <c r="J23" s="316"/>
      <c r="K23" s="316"/>
      <c r="L23" s="316"/>
      <c r="M23" s="316"/>
    </row>
    <row r="24" spans="1:13" s="13" customFormat="1" ht="71.25" x14ac:dyDescent="0.25">
      <c r="A24" s="14" t="s">
        <v>0</v>
      </c>
      <c r="B24" s="15" t="s">
        <v>1</v>
      </c>
      <c r="C24" s="15" t="s">
        <v>2</v>
      </c>
      <c r="D24" s="17" t="s">
        <v>3</v>
      </c>
      <c r="E24" s="17" t="s">
        <v>4</v>
      </c>
      <c r="F24" s="16" t="s">
        <v>48</v>
      </c>
      <c r="G24" s="17" t="s">
        <v>5</v>
      </c>
      <c r="H24" s="17" t="s">
        <v>9</v>
      </c>
      <c r="I24" s="17" t="s">
        <v>10</v>
      </c>
      <c r="J24" s="17" t="s">
        <v>7</v>
      </c>
      <c r="K24" s="17" t="s">
        <v>8</v>
      </c>
      <c r="L24" s="16" t="s">
        <v>6</v>
      </c>
      <c r="M24" s="18" t="s">
        <v>16</v>
      </c>
    </row>
    <row r="25" spans="1:13" s="13" customFormat="1" ht="39" thickBot="1" x14ac:dyDescent="0.3">
      <c r="A25" s="26">
        <v>44219</v>
      </c>
      <c r="B25" s="32" t="s">
        <v>49</v>
      </c>
      <c r="C25" s="32" t="s">
        <v>50</v>
      </c>
      <c r="D25" s="32" t="s">
        <v>51</v>
      </c>
      <c r="E25" s="27" t="s">
        <v>24</v>
      </c>
      <c r="F25" s="33">
        <v>14065</v>
      </c>
      <c r="G25" s="28">
        <v>0</v>
      </c>
      <c r="H25" s="28">
        <v>0</v>
      </c>
      <c r="I25" s="29">
        <v>0</v>
      </c>
      <c r="J25" s="29">
        <v>0</v>
      </c>
      <c r="K25" s="29">
        <v>0</v>
      </c>
      <c r="L25" s="29">
        <v>0</v>
      </c>
      <c r="M25" s="30" t="s">
        <v>29</v>
      </c>
    </row>
    <row r="26" spans="1:13" s="13" customFormat="1" ht="13.5" thickBot="1" x14ac:dyDescent="0.3">
      <c r="A26" s="312" t="s">
        <v>15</v>
      </c>
      <c r="B26" s="313"/>
      <c r="C26" s="313"/>
      <c r="D26" s="313"/>
      <c r="E26" s="314"/>
      <c r="F26" s="1">
        <f t="shared" ref="F26:L26" si="4">F25</f>
        <v>14065</v>
      </c>
      <c r="G26" s="1">
        <f t="shared" si="4"/>
        <v>0</v>
      </c>
      <c r="H26" s="1">
        <f t="shared" si="4"/>
        <v>0</v>
      </c>
      <c r="I26" s="1">
        <f t="shared" si="4"/>
        <v>0</v>
      </c>
      <c r="J26" s="1">
        <f t="shared" si="4"/>
        <v>0</v>
      </c>
      <c r="K26" s="1">
        <f t="shared" si="4"/>
        <v>0</v>
      </c>
      <c r="L26" s="1">
        <f t="shared" si="4"/>
        <v>0</v>
      </c>
      <c r="M26" s="31"/>
    </row>
    <row r="27" spans="1:13" s="13" customFormat="1" ht="14.25" customHeight="1" thickBot="1" x14ac:dyDescent="0.3">
      <c r="A27" s="315"/>
      <c r="B27" s="316"/>
      <c r="C27" s="316"/>
      <c r="D27" s="316"/>
      <c r="E27" s="316"/>
      <c r="F27" s="316"/>
      <c r="G27" s="316"/>
      <c r="H27" s="316"/>
      <c r="I27" s="316"/>
      <c r="J27" s="316"/>
      <c r="K27" s="316"/>
      <c r="L27" s="316"/>
      <c r="M27" s="316"/>
    </row>
    <row r="28" spans="1:13" s="13" customFormat="1" ht="71.25" x14ac:dyDescent="0.25">
      <c r="A28" s="14" t="s">
        <v>0</v>
      </c>
      <c r="B28" s="15" t="s">
        <v>1</v>
      </c>
      <c r="C28" s="15" t="s">
        <v>2</v>
      </c>
      <c r="D28" s="17" t="s">
        <v>3</v>
      </c>
      <c r="E28" s="17" t="s">
        <v>4</v>
      </c>
      <c r="F28" s="16" t="s">
        <v>48</v>
      </c>
      <c r="G28" s="17" t="s">
        <v>5</v>
      </c>
      <c r="H28" s="17" t="s">
        <v>9</v>
      </c>
      <c r="I28" s="17" t="s">
        <v>10</v>
      </c>
      <c r="J28" s="17" t="s">
        <v>7</v>
      </c>
      <c r="K28" s="17" t="s">
        <v>8</v>
      </c>
      <c r="L28" s="16" t="s">
        <v>6</v>
      </c>
      <c r="M28" s="18" t="s">
        <v>16</v>
      </c>
    </row>
    <row r="29" spans="1:13" s="13" customFormat="1" ht="39" thickBot="1" x14ac:dyDescent="0.3">
      <c r="A29" s="26">
        <v>44218</v>
      </c>
      <c r="B29" s="32" t="s">
        <v>49</v>
      </c>
      <c r="C29" s="32" t="s">
        <v>50</v>
      </c>
      <c r="D29" s="32" t="s">
        <v>51</v>
      </c>
      <c r="E29" s="27" t="s">
        <v>24</v>
      </c>
      <c r="F29" s="33">
        <v>14065</v>
      </c>
      <c r="G29" s="28">
        <v>0</v>
      </c>
      <c r="H29" s="28">
        <v>0</v>
      </c>
      <c r="I29" s="29">
        <v>0</v>
      </c>
      <c r="J29" s="29">
        <v>0</v>
      </c>
      <c r="K29" s="29">
        <v>0</v>
      </c>
      <c r="L29" s="29">
        <v>0</v>
      </c>
      <c r="M29" s="30" t="s">
        <v>29</v>
      </c>
    </row>
    <row r="30" spans="1:13" s="13" customFormat="1" ht="13.5" thickBot="1" x14ac:dyDescent="0.3">
      <c r="A30" s="312" t="s">
        <v>15</v>
      </c>
      <c r="B30" s="313"/>
      <c r="C30" s="313"/>
      <c r="D30" s="313"/>
      <c r="E30" s="314"/>
      <c r="F30" s="1">
        <f t="shared" ref="F30:L30" si="5">F29</f>
        <v>14065</v>
      </c>
      <c r="G30" s="1">
        <f t="shared" si="5"/>
        <v>0</v>
      </c>
      <c r="H30" s="1">
        <f t="shared" si="5"/>
        <v>0</v>
      </c>
      <c r="I30" s="1">
        <f t="shared" si="5"/>
        <v>0</v>
      </c>
      <c r="J30" s="1">
        <f t="shared" si="5"/>
        <v>0</v>
      </c>
      <c r="K30" s="1">
        <f t="shared" si="5"/>
        <v>0</v>
      </c>
      <c r="L30" s="1">
        <f t="shared" si="5"/>
        <v>0</v>
      </c>
      <c r="M30" s="31"/>
    </row>
    <row r="31" spans="1:13" s="13" customFormat="1" ht="14.25" customHeight="1" thickBot="1" x14ac:dyDescent="0.3">
      <c r="A31" s="315"/>
      <c r="B31" s="316"/>
      <c r="C31" s="316"/>
      <c r="D31" s="316"/>
      <c r="E31" s="316"/>
      <c r="F31" s="316"/>
      <c r="G31" s="316"/>
      <c r="H31" s="316"/>
      <c r="I31" s="316"/>
      <c r="J31" s="316"/>
      <c r="K31" s="316"/>
      <c r="L31" s="316"/>
      <c r="M31" s="316"/>
    </row>
    <row r="32" spans="1:13" s="13" customFormat="1" ht="71.25" x14ac:dyDescent="0.25">
      <c r="A32" s="14" t="s">
        <v>0</v>
      </c>
      <c r="B32" s="15" t="s">
        <v>1</v>
      </c>
      <c r="C32" s="15" t="s">
        <v>2</v>
      </c>
      <c r="D32" s="17" t="s">
        <v>3</v>
      </c>
      <c r="E32" s="17" t="s">
        <v>4</v>
      </c>
      <c r="F32" s="16" t="s">
        <v>48</v>
      </c>
      <c r="G32" s="17" t="s">
        <v>5</v>
      </c>
      <c r="H32" s="17" t="s">
        <v>9</v>
      </c>
      <c r="I32" s="17" t="s">
        <v>10</v>
      </c>
      <c r="J32" s="17" t="s">
        <v>7</v>
      </c>
      <c r="K32" s="17" t="s">
        <v>8</v>
      </c>
      <c r="L32" s="16" t="s">
        <v>6</v>
      </c>
      <c r="M32" s="18" t="s">
        <v>16</v>
      </c>
    </row>
    <row r="33" spans="1:13" s="13" customFormat="1" ht="39" thickBot="1" x14ac:dyDescent="0.3">
      <c r="A33" s="26">
        <v>44217</v>
      </c>
      <c r="B33" s="32" t="s">
        <v>49</v>
      </c>
      <c r="C33" s="32" t="s">
        <v>50</v>
      </c>
      <c r="D33" s="32" t="s">
        <v>51</v>
      </c>
      <c r="E33" s="27" t="s">
        <v>24</v>
      </c>
      <c r="F33" s="33">
        <v>14065</v>
      </c>
      <c r="G33" s="28">
        <v>0</v>
      </c>
      <c r="H33" s="28">
        <v>0</v>
      </c>
      <c r="I33" s="29">
        <v>0</v>
      </c>
      <c r="J33" s="29">
        <v>0</v>
      </c>
      <c r="K33" s="29">
        <v>0</v>
      </c>
      <c r="L33" s="29">
        <v>0</v>
      </c>
      <c r="M33" s="30" t="s">
        <v>29</v>
      </c>
    </row>
    <row r="34" spans="1:13" s="13" customFormat="1" ht="13.5" thickBot="1" x14ac:dyDescent="0.3">
      <c r="A34" s="312" t="s">
        <v>15</v>
      </c>
      <c r="B34" s="313"/>
      <c r="C34" s="313"/>
      <c r="D34" s="313"/>
      <c r="E34" s="314"/>
      <c r="F34" s="1">
        <f t="shared" ref="F34:L34" si="6">F33</f>
        <v>14065</v>
      </c>
      <c r="G34" s="1">
        <f t="shared" si="6"/>
        <v>0</v>
      </c>
      <c r="H34" s="1">
        <f t="shared" si="6"/>
        <v>0</v>
      </c>
      <c r="I34" s="1">
        <f t="shared" si="6"/>
        <v>0</v>
      </c>
      <c r="J34" s="1">
        <f t="shared" si="6"/>
        <v>0</v>
      </c>
      <c r="K34" s="1">
        <f t="shared" si="6"/>
        <v>0</v>
      </c>
      <c r="L34" s="1">
        <f t="shared" si="6"/>
        <v>0</v>
      </c>
      <c r="M34" s="31"/>
    </row>
    <row r="35" spans="1:13" s="13" customFormat="1" ht="14.25" customHeight="1" thickBot="1" x14ac:dyDescent="0.3">
      <c r="A35" s="315"/>
      <c r="B35" s="316"/>
      <c r="C35" s="316"/>
      <c r="D35" s="316"/>
      <c r="E35" s="316"/>
      <c r="F35" s="316"/>
      <c r="G35" s="316"/>
      <c r="H35" s="316"/>
      <c r="I35" s="316"/>
      <c r="J35" s="316"/>
      <c r="K35" s="316"/>
      <c r="L35" s="316"/>
      <c r="M35" s="316"/>
    </row>
    <row r="36" spans="1:13" s="13" customFormat="1" ht="71.25" x14ac:dyDescent="0.25">
      <c r="A36" s="14" t="s">
        <v>0</v>
      </c>
      <c r="B36" s="15" t="s">
        <v>1</v>
      </c>
      <c r="C36" s="15" t="s">
        <v>2</v>
      </c>
      <c r="D36" s="17" t="s">
        <v>3</v>
      </c>
      <c r="E36" s="17" t="s">
        <v>4</v>
      </c>
      <c r="F36" s="16" t="s">
        <v>48</v>
      </c>
      <c r="G36" s="17" t="s">
        <v>5</v>
      </c>
      <c r="H36" s="17" t="s">
        <v>9</v>
      </c>
      <c r="I36" s="17" t="s">
        <v>10</v>
      </c>
      <c r="J36" s="17" t="s">
        <v>7</v>
      </c>
      <c r="K36" s="17" t="s">
        <v>8</v>
      </c>
      <c r="L36" s="16" t="s">
        <v>6</v>
      </c>
      <c r="M36" s="18" t="s">
        <v>16</v>
      </c>
    </row>
    <row r="37" spans="1:13" s="13" customFormat="1" ht="39" thickBot="1" x14ac:dyDescent="0.3">
      <c r="A37" s="26">
        <v>44216</v>
      </c>
      <c r="B37" s="32" t="s">
        <v>49</v>
      </c>
      <c r="C37" s="32" t="s">
        <v>50</v>
      </c>
      <c r="D37" s="32" t="s">
        <v>51</v>
      </c>
      <c r="E37" s="27" t="s">
        <v>24</v>
      </c>
      <c r="F37" s="33">
        <v>14065</v>
      </c>
      <c r="G37" s="28">
        <v>0</v>
      </c>
      <c r="H37" s="28">
        <v>0</v>
      </c>
      <c r="I37" s="29">
        <v>0</v>
      </c>
      <c r="J37" s="29">
        <v>0</v>
      </c>
      <c r="K37" s="29">
        <v>0</v>
      </c>
      <c r="L37" s="29">
        <v>0</v>
      </c>
      <c r="M37" s="30" t="s">
        <v>29</v>
      </c>
    </row>
    <row r="38" spans="1:13" s="13" customFormat="1" ht="13.5" thickBot="1" x14ac:dyDescent="0.3">
      <c r="A38" s="312" t="s">
        <v>15</v>
      </c>
      <c r="B38" s="313"/>
      <c r="C38" s="313"/>
      <c r="D38" s="313"/>
      <c r="E38" s="314"/>
      <c r="F38" s="1">
        <f t="shared" ref="F38:L38" si="7">F37</f>
        <v>14065</v>
      </c>
      <c r="G38" s="1">
        <f t="shared" si="7"/>
        <v>0</v>
      </c>
      <c r="H38" s="1">
        <f t="shared" si="7"/>
        <v>0</v>
      </c>
      <c r="I38" s="1">
        <f t="shared" si="7"/>
        <v>0</v>
      </c>
      <c r="J38" s="1">
        <f t="shared" si="7"/>
        <v>0</v>
      </c>
      <c r="K38" s="1">
        <f t="shared" si="7"/>
        <v>0</v>
      </c>
      <c r="L38" s="1">
        <f t="shared" si="7"/>
        <v>0</v>
      </c>
      <c r="M38" s="31"/>
    </row>
    <row r="39" spans="1:13" s="13" customFormat="1" ht="14.25" customHeight="1" thickBot="1" x14ac:dyDescent="0.3">
      <c r="A39" s="315"/>
      <c r="B39" s="316"/>
      <c r="C39" s="316"/>
      <c r="D39" s="316"/>
      <c r="E39" s="316"/>
      <c r="F39" s="316"/>
      <c r="G39" s="316"/>
      <c r="H39" s="316"/>
      <c r="I39" s="316"/>
      <c r="J39" s="316"/>
      <c r="K39" s="316"/>
      <c r="L39" s="316"/>
      <c r="M39" s="316"/>
    </row>
    <row r="40" spans="1:13" s="13" customFormat="1" ht="71.25" x14ac:dyDescent="0.25">
      <c r="A40" s="14" t="s">
        <v>0</v>
      </c>
      <c r="B40" s="15" t="s">
        <v>1</v>
      </c>
      <c r="C40" s="15" t="s">
        <v>2</v>
      </c>
      <c r="D40" s="17" t="s">
        <v>3</v>
      </c>
      <c r="E40" s="17" t="s">
        <v>4</v>
      </c>
      <c r="F40" s="16" t="s">
        <v>48</v>
      </c>
      <c r="G40" s="17" t="s">
        <v>5</v>
      </c>
      <c r="H40" s="17" t="s">
        <v>9</v>
      </c>
      <c r="I40" s="17" t="s">
        <v>10</v>
      </c>
      <c r="J40" s="17" t="s">
        <v>7</v>
      </c>
      <c r="K40" s="17" t="s">
        <v>8</v>
      </c>
      <c r="L40" s="16" t="s">
        <v>6</v>
      </c>
      <c r="M40" s="18" t="s">
        <v>16</v>
      </c>
    </row>
    <row r="41" spans="1:13" s="13" customFormat="1" ht="39" thickBot="1" x14ac:dyDescent="0.3">
      <c r="A41" s="26">
        <v>44215</v>
      </c>
      <c r="B41" s="32" t="s">
        <v>49</v>
      </c>
      <c r="C41" s="32" t="s">
        <v>50</v>
      </c>
      <c r="D41" s="32" t="s">
        <v>51</v>
      </c>
      <c r="E41" s="27" t="s">
        <v>24</v>
      </c>
      <c r="F41" s="33">
        <v>14065</v>
      </c>
      <c r="G41" s="28">
        <v>0</v>
      </c>
      <c r="H41" s="28">
        <v>0</v>
      </c>
      <c r="I41" s="29">
        <v>0</v>
      </c>
      <c r="J41" s="29">
        <v>0</v>
      </c>
      <c r="K41" s="29">
        <v>0</v>
      </c>
      <c r="L41" s="29">
        <v>0</v>
      </c>
      <c r="M41" s="30" t="s">
        <v>29</v>
      </c>
    </row>
    <row r="42" spans="1:13" s="13" customFormat="1" ht="13.5" thickBot="1" x14ac:dyDescent="0.3">
      <c r="A42" s="312" t="s">
        <v>15</v>
      </c>
      <c r="B42" s="313"/>
      <c r="C42" s="313"/>
      <c r="D42" s="313"/>
      <c r="E42" s="314"/>
      <c r="F42" s="1">
        <f t="shared" ref="F42:L42" si="8">F41</f>
        <v>14065</v>
      </c>
      <c r="G42" s="1">
        <f t="shared" si="8"/>
        <v>0</v>
      </c>
      <c r="H42" s="1">
        <f t="shared" si="8"/>
        <v>0</v>
      </c>
      <c r="I42" s="1">
        <f t="shared" si="8"/>
        <v>0</v>
      </c>
      <c r="J42" s="1">
        <f t="shared" si="8"/>
        <v>0</v>
      </c>
      <c r="K42" s="1">
        <f t="shared" si="8"/>
        <v>0</v>
      </c>
      <c r="L42" s="1">
        <f t="shared" si="8"/>
        <v>0</v>
      </c>
      <c r="M42" s="31"/>
    </row>
    <row r="43" spans="1:13" s="13" customFormat="1" ht="14.25" customHeight="1" thickBot="1" x14ac:dyDescent="0.3">
      <c r="A43" s="315"/>
      <c r="B43" s="316"/>
      <c r="C43" s="316"/>
      <c r="D43" s="316"/>
      <c r="E43" s="316"/>
      <c r="F43" s="316"/>
      <c r="G43" s="316"/>
      <c r="H43" s="316"/>
      <c r="I43" s="316"/>
      <c r="J43" s="316"/>
      <c r="K43" s="316"/>
      <c r="L43" s="316"/>
      <c r="M43" s="316"/>
    </row>
    <row r="44" spans="1:13" s="13" customFormat="1" ht="71.25" x14ac:dyDescent="0.25">
      <c r="A44" s="14" t="s">
        <v>0</v>
      </c>
      <c r="B44" s="15" t="s">
        <v>1</v>
      </c>
      <c r="C44" s="15" t="s">
        <v>2</v>
      </c>
      <c r="D44" s="17" t="s">
        <v>3</v>
      </c>
      <c r="E44" s="17" t="s">
        <v>4</v>
      </c>
      <c r="F44" s="16" t="s">
        <v>48</v>
      </c>
      <c r="G44" s="17" t="s">
        <v>5</v>
      </c>
      <c r="H44" s="17" t="s">
        <v>9</v>
      </c>
      <c r="I44" s="17" t="s">
        <v>10</v>
      </c>
      <c r="J44" s="17" t="s">
        <v>7</v>
      </c>
      <c r="K44" s="17" t="s">
        <v>8</v>
      </c>
      <c r="L44" s="16" t="s">
        <v>6</v>
      </c>
      <c r="M44" s="18" t="s">
        <v>16</v>
      </c>
    </row>
    <row r="45" spans="1:13" s="13" customFormat="1" ht="39" thickBot="1" x14ac:dyDescent="0.3">
      <c r="A45" s="26">
        <v>44214</v>
      </c>
      <c r="B45" s="32" t="s">
        <v>49</v>
      </c>
      <c r="C45" s="32" t="s">
        <v>50</v>
      </c>
      <c r="D45" s="32" t="s">
        <v>51</v>
      </c>
      <c r="E45" s="27" t="s">
        <v>24</v>
      </c>
      <c r="F45" s="33">
        <v>14065</v>
      </c>
      <c r="G45" s="28">
        <v>0</v>
      </c>
      <c r="H45" s="28">
        <v>0</v>
      </c>
      <c r="I45" s="29">
        <v>0</v>
      </c>
      <c r="J45" s="29">
        <v>0</v>
      </c>
      <c r="K45" s="29">
        <v>0</v>
      </c>
      <c r="L45" s="29">
        <v>0</v>
      </c>
      <c r="M45" s="30" t="s">
        <v>29</v>
      </c>
    </row>
    <row r="46" spans="1:13" s="13" customFormat="1" ht="13.5" thickBot="1" x14ac:dyDescent="0.3">
      <c r="A46" s="312" t="s">
        <v>15</v>
      </c>
      <c r="B46" s="313"/>
      <c r="C46" s="313"/>
      <c r="D46" s="313"/>
      <c r="E46" s="314"/>
      <c r="F46" s="1">
        <f t="shared" ref="F46:L46" si="9">F45</f>
        <v>14065</v>
      </c>
      <c r="G46" s="1">
        <f t="shared" si="9"/>
        <v>0</v>
      </c>
      <c r="H46" s="1">
        <f t="shared" si="9"/>
        <v>0</v>
      </c>
      <c r="I46" s="1">
        <f t="shared" si="9"/>
        <v>0</v>
      </c>
      <c r="J46" s="1">
        <f t="shared" si="9"/>
        <v>0</v>
      </c>
      <c r="K46" s="1">
        <f t="shared" si="9"/>
        <v>0</v>
      </c>
      <c r="L46" s="1">
        <f t="shared" si="9"/>
        <v>0</v>
      </c>
      <c r="M46" s="31"/>
    </row>
    <row r="47" spans="1:13" s="13" customFormat="1" ht="14.25" customHeight="1" thickBot="1" x14ac:dyDescent="0.3">
      <c r="A47" s="315"/>
      <c r="B47" s="316"/>
      <c r="C47" s="316"/>
      <c r="D47" s="316"/>
      <c r="E47" s="316"/>
      <c r="F47" s="316"/>
      <c r="G47" s="316"/>
      <c r="H47" s="316"/>
      <c r="I47" s="316"/>
      <c r="J47" s="316"/>
      <c r="K47" s="316"/>
      <c r="L47" s="316"/>
      <c r="M47" s="316"/>
    </row>
    <row r="48" spans="1:13" s="13" customFormat="1" ht="71.25" x14ac:dyDescent="0.25">
      <c r="A48" s="14" t="s">
        <v>0</v>
      </c>
      <c r="B48" s="15" t="s">
        <v>1</v>
      </c>
      <c r="C48" s="15" t="s">
        <v>2</v>
      </c>
      <c r="D48" s="17" t="s">
        <v>3</v>
      </c>
      <c r="E48" s="17" t="s">
        <v>4</v>
      </c>
      <c r="F48" s="16" t="s">
        <v>48</v>
      </c>
      <c r="G48" s="17" t="s">
        <v>5</v>
      </c>
      <c r="H48" s="17" t="s">
        <v>9</v>
      </c>
      <c r="I48" s="17" t="s">
        <v>10</v>
      </c>
      <c r="J48" s="17" t="s">
        <v>7</v>
      </c>
      <c r="K48" s="17" t="s">
        <v>8</v>
      </c>
      <c r="L48" s="16" t="s">
        <v>6</v>
      </c>
      <c r="M48" s="18" t="s">
        <v>16</v>
      </c>
    </row>
    <row r="49" spans="1:13" s="13" customFormat="1" ht="39" thickBot="1" x14ac:dyDescent="0.3">
      <c r="A49" s="26">
        <v>44213</v>
      </c>
      <c r="B49" s="32" t="s">
        <v>49</v>
      </c>
      <c r="C49" s="32" t="s">
        <v>50</v>
      </c>
      <c r="D49" s="32" t="s">
        <v>51</v>
      </c>
      <c r="E49" s="27" t="s">
        <v>24</v>
      </c>
      <c r="F49" s="33">
        <v>14065</v>
      </c>
      <c r="G49" s="28">
        <v>0</v>
      </c>
      <c r="H49" s="28">
        <v>0</v>
      </c>
      <c r="I49" s="29">
        <v>0</v>
      </c>
      <c r="J49" s="29">
        <v>0</v>
      </c>
      <c r="K49" s="29">
        <v>0</v>
      </c>
      <c r="L49" s="29">
        <v>0</v>
      </c>
      <c r="M49" s="30" t="s">
        <v>29</v>
      </c>
    </row>
    <row r="50" spans="1:13" s="13" customFormat="1" ht="13.5" thickBot="1" x14ac:dyDescent="0.3">
      <c r="A50" s="312" t="s">
        <v>15</v>
      </c>
      <c r="B50" s="313"/>
      <c r="C50" s="313"/>
      <c r="D50" s="313"/>
      <c r="E50" s="314"/>
      <c r="F50" s="1">
        <f t="shared" ref="F50:L50" si="10">F49</f>
        <v>14065</v>
      </c>
      <c r="G50" s="1">
        <f t="shared" si="10"/>
        <v>0</v>
      </c>
      <c r="H50" s="1">
        <f t="shared" si="10"/>
        <v>0</v>
      </c>
      <c r="I50" s="1">
        <f t="shared" si="10"/>
        <v>0</v>
      </c>
      <c r="J50" s="1">
        <f t="shared" si="10"/>
        <v>0</v>
      </c>
      <c r="K50" s="1">
        <f t="shared" si="10"/>
        <v>0</v>
      </c>
      <c r="L50" s="1">
        <f t="shared" si="10"/>
        <v>0</v>
      </c>
      <c r="M50" s="31"/>
    </row>
    <row r="51" spans="1:13" s="13" customFormat="1" ht="14.25" customHeight="1" thickBot="1" x14ac:dyDescent="0.3">
      <c r="A51" s="315"/>
      <c r="B51" s="316"/>
      <c r="C51" s="316"/>
      <c r="D51" s="316"/>
      <c r="E51" s="316"/>
      <c r="F51" s="316"/>
      <c r="G51" s="316"/>
      <c r="H51" s="316"/>
      <c r="I51" s="316"/>
      <c r="J51" s="316"/>
      <c r="K51" s="316"/>
      <c r="L51" s="316"/>
      <c r="M51" s="316"/>
    </row>
    <row r="52" spans="1:13" s="13" customFormat="1" ht="71.25" x14ac:dyDescent="0.25">
      <c r="A52" s="14" t="s">
        <v>0</v>
      </c>
      <c r="B52" s="15" t="s">
        <v>1</v>
      </c>
      <c r="C52" s="15" t="s">
        <v>2</v>
      </c>
      <c r="D52" s="17" t="s">
        <v>3</v>
      </c>
      <c r="E52" s="17" t="s">
        <v>4</v>
      </c>
      <c r="F52" s="16" t="s">
        <v>48</v>
      </c>
      <c r="G52" s="17" t="s">
        <v>5</v>
      </c>
      <c r="H52" s="17" t="s">
        <v>9</v>
      </c>
      <c r="I52" s="17" t="s">
        <v>10</v>
      </c>
      <c r="J52" s="17" t="s">
        <v>7</v>
      </c>
      <c r="K52" s="17" t="s">
        <v>8</v>
      </c>
      <c r="L52" s="16" t="s">
        <v>6</v>
      </c>
      <c r="M52" s="18" t="s">
        <v>16</v>
      </c>
    </row>
    <row r="53" spans="1:13" s="13" customFormat="1" ht="39" thickBot="1" x14ac:dyDescent="0.3">
      <c r="A53" s="26">
        <v>44212</v>
      </c>
      <c r="B53" s="32" t="s">
        <v>49</v>
      </c>
      <c r="C53" s="32" t="s">
        <v>50</v>
      </c>
      <c r="D53" s="32" t="s">
        <v>51</v>
      </c>
      <c r="E53" s="27" t="s">
        <v>24</v>
      </c>
      <c r="F53" s="33">
        <v>14065</v>
      </c>
      <c r="G53" s="28">
        <v>0</v>
      </c>
      <c r="H53" s="28">
        <v>0</v>
      </c>
      <c r="I53" s="29">
        <v>0</v>
      </c>
      <c r="J53" s="29">
        <v>0</v>
      </c>
      <c r="K53" s="29">
        <v>0</v>
      </c>
      <c r="L53" s="29">
        <v>0</v>
      </c>
      <c r="M53" s="30" t="s">
        <v>29</v>
      </c>
    </row>
    <row r="54" spans="1:13" s="13" customFormat="1" ht="13.5" thickBot="1" x14ac:dyDescent="0.3">
      <c r="A54" s="312" t="s">
        <v>15</v>
      </c>
      <c r="B54" s="313"/>
      <c r="C54" s="313"/>
      <c r="D54" s="313"/>
      <c r="E54" s="314"/>
      <c r="F54" s="1">
        <f t="shared" ref="F54:L54" si="11">F53</f>
        <v>14065</v>
      </c>
      <c r="G54" s="1">
        <f t="shared" si="11"/>
        <v>0</v>
      </c>
      <c r="H54" s="1">
        <f t="shared" si="11"/>
        <v>0</v>
      </c>
      <c r="I54" s="1">
        <f t="shared" si="11"/>
        <v>0</v>
      </c>
      <c r="J54" s="1">
        <f t="shared" si="11"/>
        <v>0</v>
      </c>
      <c r="K54" s="1">
        <f t="shared" si="11"/>
        <v>0</v>
      </c>
      <c r="L54" s="1">
        <f t="shared" si="11"/>
        <v>0</v>
      </c>
      <c r="M54" s="31"/>
    </row>
    <row r="55" spans="1:13" s="13" customFormat="1" ht="14.25" customHeight="1" thickBot="1" x14ac:dyDescent="0.3">
      <c r="A55" s="315"/>
      <c r="B55" s="316"/>
      <c r="C55" s="316"/>
      <c r="D55" s="316"/>
      <c r="E55" s="316"/>
      <c r="F55" s="316"/>
      <c r="G55" s="316"/>
      <c r="H55" s="316"/>
      <c r="I55" s="316"/>
      <c r="J55" s="316"/>
      <c r="K55" s="316"/>
      <c r="L55" s="316"/>
      <c r="M55" s="316"/>
    </row>
    <row r="56" spans="1:13" s="13" customFormat="1" ht="71.25" x14ac:dyDescent="0.25">
      <c r="A56" s="14" t="s">
        <v>0</v>
      </c>
      <c r="B56" s="15" t="s">
        <v>1</v>
      </c>
      <c r="C56" s="15" t="s">
        <v>2</v>
      </c>
      <c r="D56" s="17" t="s">
        <v>3</v>
      </c>
      <c r="E56" s="17" t="s">
        <v>4</v>
      </c>
      <c r="F56" s="16" t="s">
        <v>48</v>
      </c>
      <c r="G56" s="17" t="s">
        <v>5</v>
      </c>
      <c r="H56" s="17" t="s">
        <v>9</v>
      </c>
      <c r="I56" s="17" t="s">
        <v>10</v>
      </c>
      <c r="J56" s="17" t="s">
        <v>7</v>
      </c>
      <c r="K56" s="17" t="s">
        <v>8</v>
      </c>
      <c r="L56" s="16" t="s">
        <v>6</v>
      </c>
      <c r="M56" s="18" t="s">
        <v>16</v>
      </c>
    </row>
    <row r="57" spans="1:13" s="13" customFormat="1" ht="39" thickBot="1" x14ac:dyDescent="0.3">
      <c r="A57" s="26">
        <v>44211</v>
      </c>
      <c r="B57" s="32" t="s">
        <v>49</v>
      </c>
      <c r="C57" s="32" t="s">
        <v>50</v>
      </c>
      <c r="D57" s="32" t="s">
        <v>51</v>
      </c>
      <c r="E57" s="27" t="s">
        <v>24</v>
      </c>
      <c r="F57" s="33">
        <v>14065</v>
      </c>
      <c r="G57" s="28">
        <v>0</v>
      </c>
      <c r="H57" s="28">
        <v>0</v>
      </c>
      <c r="I57" s="29">
        <v>0</v>
      </c>
      <c r="J57" s="29">
        <v>0</v>
      </c>
      <c r="K57" s="29">
        <v>0</v>
      </c>
      <c r="L57" s="29">
        <v>0</v>
      </c>
      <c r="M57" s="30" t="s">
        <v>29</v>
      </c>
    </row>
    <row r="58" spans="1:13" s="13" customFormat="1" ht="13.5" thickBot="1" x14ac:dyDescent="0.3">
      <c r="A58" s="312" t="s">
        <v>15</v>
      </c>
      <c r="B58" s="313"/>
      <c r="C58" s="313"/>
      <c r="D58" s="313"/>
      <c r="E58" s="314"/>
      <c r="F58" s="1">
        <f t="shared" ref="F58:L58" si="12">F57</f>
        <v>14065</v>
      </c>
      <c r="G58" s="1">
        <f t="shared" si="12"/>
        <v>0</v>
      </c>
      <c r="H58" s="1">
        <f t="shared" si="12"/>
        <v>0</v>
      </c>
      <c r="I58" s="1">
        <f t="shared" si="12"/>
        <v>0</v>
      </c>
      <c r="J58" s="1">
        <f t="shared" si="12"/>
        <v>0</v>
      </c>
      <c r="K58" s="1">
        <f t="shared" si="12"/>
        <v>0</v>
      </c>
      <c r="L58" s="1">
        <f t="shared" si="12"/>
        <v>0</v>
      </c>
      <c r="M58" s="31"/>
    </row>
    <row r="59" spans="1:13" s="13" customFormat="1" ht="14.25" customHeight="1" thickBot="1" x14ac:dyDescent="0.3">
      <c r="A59" s="315"/>
      <c r="B59" s="316"/>
      <c r="C59" s="316"/>
      <c r="D59" s="316"/>
      <c r="E59" s="316"/>
      <c r="F59" s="316"/>
      <c r="G59" s="316"/>
      <c r="H59" s="316"/>
      <c r="I59" s="316"/>
      <c r="J59" s="316"/>
      <c r="K59" s="316"/>
      <c r="L59" s="316"/>
      <c r="M59" s="316"/>
    </row>
    <row r="60" spans="1:13" s="13" customFormat="1" ht="71.25" x14ac:dyDescent="0.25">
      <c r="A60" s="14" t="s">
        <v>0</v>
      </c>
      <c r="B60" s="15" t="s">
        <v>1</v>
      </c>
      <c r="C60" s="15" t="s">
        <v>2</v>
      </c>
      <c r="D60" s="17" t="s">
        <v>3</v>
      </c>
      <c r="E60" s="17" t="s">
        <v>4</v>
      </c>
      <c r="F60" s="16" t="s">
        <v>48</v>
      </c>
      <c r="G60" s="17" t="s">
        <v>5</v>
      </c>
      <c r="H60" s="17" t="s">
        <v>9</v>
      </c>
      <c r="I60" s="17" t="s">
        <v>10</v>
      </c>
      <c r="J60" s="17" t="s">
        <v>7</v>
      </c>
      <c r="K60" s="17" t="s">
        <v>8</v>
      </c>
      <c r="L60" s="16" t="s">
        <v>6</v>
      </c>
      <c r="M60" s="18" t="s">
        <v>16</v>
      </c>
    </row>
    <row r="61" spans="1:13" s="13" customFormat="1" ht="39" thickBot="1" x14ac:dyDescent="0.3">
      <c r="A61" s="26">
        <v>44210</v>
      </c>
      <c r="B61" s="32" t="s">
        <v>49</v>
      </c>
      <c r="C61" s="32" t="s">
        <v>50</v>
      </c>
      <c r="D61" s="32" t="s">
        <v>51</v>
      </c>
      <c r="E61" s="27" t="s">
        <v>24</v>
      </c>
      <c r="F61" s="33">
        <v>14065</v>
      </c>
      <c r="G61" s="28">
        <v>0</v>
      </c>
      <c r="H61" s="28">
        <v>0</v>
      </c>
      <c r="I61" s="29">
        <v>0</v>
      </c>
      <c r="J61" s="29">
        <v>0</v>
      </c>
      <c r="K61" s="29">
        <v>0</v>
      </c>
      <c r="L61" s="29">
        <v>0</v>
      </c>
      <c r="M61" s="30" t="s">
        <v>29</v>
      </c>
    </row>
    <row r="62" spans="1:13" s="13" customFormat="1" ht="13.5" thickBot="1" x14ac:dyDescent="0.3">
      <c r="A62" s="312" t="s">
        <v>15</v>
      </c>
      <c r="B62" s="313"/>
      <c r="C62" s="313"/>
      <c r="D62" s="313"/>
      <c r="E62" s="314"/>
      <c r="F62" s="1">
        <f t="shared" ref="F62:L62" si="13">F61</f>
        <v>14065</v>
      </c>
      <c r="G62" s="1">
        <f t="shared" si="13"/>
        <v>0</v>
      </c>
      <c r="H62" s="1">
        <f t="shared" si="13"/>
        <v>0</v>
      </c>
      <c r="I62" s="1">
        <f t="shared" si="13"/>
        <v>0</v>
      </c>
      <c r="J62" s="1">
        <f t="shared" si="13"/>
        <v>0</v>
      </c>
      <c r="K62" s="1">
        <f t="shared" si="13"/>
        <v>0</v>
      </c>
      <c r="L62" s="1">
        <f t="shared" si="13"/>
        <v>0</v>
      </c>
      <c r="M62" s="31"/>
    </row>
    <row r="63" spans="1:13" s="13" customFormat="1" ht="14.25" customHeight="1" thickBot="1" x14ac:dyDescent="0.3">
      <c r="A63" s="315"/>
      <c r="B63" s="316"/>
      <c r="C63" s="316"/>
      <c r="D63" s="316"/>
      <c r="E63" s="316"/>
      <c r="F63" s="316"/>
      <c r="G63" s="316"/>
      <c r="H63" s="316"/>
      <c r="I63" s="316"/>
      <c r="J63" s="316"/>
      <c r="K63" s="316"/>
      <c r="L63" s="316"/>
      <c r="M63" s="316"/>
    </row>
    <row r="64" spans="1:13" s="13" customFormat="1" ht="71.25" x14ac:dyDescent="0.25">
      <c r="A64" s="14" t="s">
        <v>0</v>
      </c>
      <c r="B64" s="15" t="s">
        <v>1</v>
      </c>
      <c r="C64" s="15" t="s">
        <v>2</v>
      </c>
      <c r="D64" s="17" t="s">
        <v>3</v>
      </c>
      <c r="E64" s="17" t="s">
        <v>4</v>
      </c>
      <c r="F64" s="16" t="s">
        <v>48</v>
      </c>
      <c r="G64" s="17" t="s">
        <v>5</v>
      </c>
      <c r="H64" s="17" t="s">
        <v>9</v>
      </c>
      <c r="I64" s="17" t="s">
        <v>10</v>
      </c>
      <c r="J64" s="17" t="s">
        <v>7</v>
      </c>
      <c r="K64" s="17" t="s">
        <v>8</v>
      </c>
      <c r="L64" s="16" t="s">
        <v>6</v>
      </c>
      <c r="M64" s="18" t="s">
        <v>16</v>
      </c>
    </row>
    <row r="65" spans="1:13" s="13" customFormat="1" ht="39" thickBot="1" x14ac:dyDescent="0.3">
      <c r="A65" s="26">
        <v>44209</v>
      </c>
      <c r="B65" s="32" t="s">
        <v>49</v>
      </c>
      <c r="C65" s="32" t="s">
        <v>50</v>
      </c>
      <c r="D65" s="32" t="s">
        <v>51</v>
      </c>
      <c r="E65" s="27" t="s">
        <v>24</v>
      </c>
      <c r="F65" s="33">
        <v>14065</v>
      </c>
      <c r="G65" s="28">
        <v>0</v>
      </c>
      <c r="H65" s="28">
        <v>0</v>
      </c>
      <c r="I65" s="29">
        <v>0</v>
      </c>
      <c r="J65" s="29">
        <v>0</v>
      </c>
      <c r="K65" s="29">
        <v>0</v>
      </c>
      <c r="L65" s="29">
        <v>0</v>
      </c>
      <c r="M65" s="30" t="s">
        <v>29</v>
      </c>
    </row>
    <row r="66" spans="1:13" s="13" customFormat="1" ht="13.5" thickBot="1" x14ac:dyDescent="0.3">
      <c r="A66" s="312" t="s">
        <v>15</v>
      </c>
      <c r="B66" s="313"/>
      <c r="C66" s="313"/>
      <c r="D66" s="313"/>
      <c r="E66" s="314"/>
      <c r="F66" s="1">
        <f t="shared" ref="F66:L66" si="14">F65</f>
        <v>14065</v>
      </c>
      <c r="G66" s="1">
        <f t="shared" si="14"/>
        <v>0</v>
      </c>
      <c r="H66" s="1">
        <f t="shared" si="14"/>
        <v>0</v>
      </c>
      <c r="I66" s="1">
        <f t="shared" si="14"/>
        <v>0</v>
      </c>
      <c r="J66" s="1">
        <f t="shared" si="14"/>
        <v>0</v>
      </c>
      <c r="K66" s="1">
        <f t="shared" si="14"/>
        <v>0</v>
      </c>
      <c r="L66" s="1">
        <f t="shared" si="14"/>
        <v>0</v>
      </c>
      <c r="M66" s="31"/>
    </row>
    <row r="67" spans="1:13" s="13" customFormat="1" ht="14.25" customHeight="1" thickBot="1" x14ac:dyDescent="0.3">
      <c r="A67" s="315"/>
      <c r="B67" s="316"/>
      <c r="C67" s="316"/>
      <c r="D67" s="316"/>
      <c r="E67" s="316"/>
      <c r="F67" s="316"/>
      <c r="G67" s="316"/>
      <c r="H67" s="316"/>
      <c r="I67" s="316"/>
      <c r="J67" s="316"/>
      <c r="K67" s="316"/>
      <c r="L67" s="316"/>
      <c r="M67" s="316"/>
    </row>
    <row r="68" spans="1:13" s="13" customFormat="1" ht="71.25" x14ac:dyDescent="0.25">
      <c r="A68" s="14" t="s">
        <v>0</v>
      </c>
      <c r="B68" s="15" t="s">
        <v>1</v>
      </c>
      <c r="C68" s="15" t="s">
        <v>2</v>
      </c>
      <c r="D68" s="17" t="s">
        <v>3</v>
      </c>
      <c r="E68" s="17" t="s">
        <v>4</v>
      </c>
      <c r="F68" s="16" t="s">
        <v>48</v>
      </c>
      <c r="G68" s="17" t="s">
        <v>5</v>
      </c>
      <c r="H68" s="17" t="s">
        <v>9</v>
      </c>
      <c r="I68" s="17" t="s">
        <v>10</v>
      </c>
      <c r="J68" s="17" t="s">
        <v>7</v>
      </c>
      <c r="K68" s="17" t="s">
        <v>8</v>
      </c>
      <c r="L68" s="16" t="s">
        <v>6</v>
      </c>
      <c r="M68" s="18" t="s">
        <v>16</v>
      </c>
    </row>
    <row r="69" spans="1:13" s="13" customFormat="1" ht="39" thickBot="1" x14ac:dyDescent="0.3">
      <c r="A69" s="26">
        <v>44208</v>
      </c>
      <c r="B69" s="32" t="s">
        <v>49</v>
      </c>
      <c r="C69" s="32" t="s">
        <v>50</v>
      </c>
      <c r="D69" s="32" t="s">
        <v>51</v>
      </c>
      <c r="E69" s="27" t="s">
        <v>24</v>
      </c>
      <c r="F69" s="33">
        <v>14065</v>
      </c>
      <c r="G69" s="28">
        <v>0</v>
      </c>
      <c r="H69" s="28">
        <v>0</v>
      </c>
      <c r="I69" s="29">
        <v>0</v>
      </c>
      <c r="J69" s="29">
        <v>0</v>
      </c>
      <c r="K69" s="29">
        <v>0</v>
      </c>
      <c r="L69" s="29">
        <v>0</v>
      </c>
      <c r="M69" s="30" t="s">
        <v>29</v>
      </c>
    </row>
    <row r="70" spans="1:13" s="13" customFormat="1" ht="13.5" thickBot="1" x14ac:dyDescent="0.3">
      <c r="A70" s="312" t="s">
        <v>15</v>
      </c>
      <c r="B70" s="313"/>
      <c r="C70" s="313"/>
      <c r="D70" s="313"/>
      <c r="E70" s="314"/>
      <c r="F70" s="1">
        <f t="shared" ref="F70:L70" si="15">F69</f>
        <v>14065</v>
      </c>
      <c r="G70" s="1">
        <f t="shared" si="15"/>
        <v>0</v>
      </c>
      <c r="H70" s="1">
        <f t="shared" si="15"/>
        <v>0</v>
      </c>
      <c r="I70" s="1">
        <f t="shared" si="15"/>
        <v>0</v>
      </c>
      <c r="J70" s="1">
        <f t="shared" si="15"/>
        <v>0</v>
      </c>
      <c r="K70" s="1">
        <f t="shared" si="15"/>
        <v>0</v>
      </c>
      <c r="L70" s="1">
        <f t="shared" si="15"/>
        <v>0</v>
      </c>
      <c r="M70" s="31"/>
    </row>
    <row r="71" spans="1:13" s="13" customFormat="1" ht="14.25" customHeight="1" x14ac:dyDescent="0.25">
      <c r="A71" s="315"/>
      <c r="B71" s="316"/>
      <c r="C71" s="316"/>
      <c r="D71" s="316"/>
      <c r="E71" s="316"/>
      <c r="F71" s="316"/>
      <c r="G71" s="316"/>
      <c r="H71" s="316"/>
      <c r="I71" s="316"/>
      <c r="J71" s="316"/>
      <c r="K71" s="316"/>
      <c r="L71" s="316"/>
      <c r="M71" s="316"/>
    </row>
    <row r="72" spans="1:13" s="13" customFormat="1" thickBot="1" x14ac:dyDescent="0.3">
      <c r="A72" s="299" t="s">
        <v>28</v>
      </c>
      <c r="B72" s="299"/>
      <c r="C72" s="299"/>
      <c r="D72" s="299"/>
      <c r="E72" s="299"/>
      <c r="F72" s="299"/>
      <c r="G72" s="299"/>
      <c r="H72" s="299"/>
      <c r="I72" s="299"/>
      <c r="J72" s="299"/>
      <c r="K72" s="299"/>
      <c r="L72" s="299"/>
      <c r="M72" s="299"/>
    </row>
    <row r="73" spans="1:13" s="13" customFormat="1" ht="71.25" x14ac:dyDescent="0.25">
      <c r="A73" s="14" t="s">
        <v>0</v>
      </c>
      <c r="B73" s="15" t="s">
        <v>1</v>
      </c>
      <c r="C73" s="15" t="s">
        <v>2</v>
      </c>
      <c r="D73" s="17" t="s">
        <v>3</v>
      </c>
      <c r="E73" s="17" t="s">
        <v>4</v>
      </c>
      <c r="F73" s="16" t="s">
        <v>48</v>
      </c>
      <c r="G73" s="17" t="s">
        <v>5</v>
      </c>
      <c r="H73" s="17" t="s">
        <v>9</v>
      </c>
      <c r="I73" s="17" t="s">
        <v>10</v>
      </c>
      <c r="J73" s="17" t="s">
        <v>7</v>
      </c>
      <c r="K73" s="17" t="s">
        <v>8</v>
      </c>
      <c r="L73" s="16" t="s">
        <v>6</v>
      </c>
      <c r="M73" s="18" t="s">
        <v>16</v>
      </c>
    </row>
    <row r="74" spans="1:13" s="13" customFormat="1" ht="39" thickBot="1" x14ac:dyDescent="0.3">
      <c r="A74" s="26">
        <v>44207</v>
      </c>
      <c r="B74" s="32" t="s">
        <v>49</v>
      </c>
      <c r="C74" s="32" t="s">
        <v>50</v>
      </c>
      <c r="D74" s="32" t="s">
        <v>51</v>
      </c>
      <c r="E74" s="27" t="s">
        <v>24</v>
      </c>
      <c r="F74" s="33">
        <v>14065</v>
      </c>
      <c r="G74" s="28">
        <v>0</v>
      </c>
      <c r="H74" s="28">
        <v>0</v>
      </c>
      <c r="I74" s="29">
        <v>0</v>
      </c>
      <c r="J74" s="29">
        <v>0</v>
      </c>
      <c r="K74" s="29">
        <v>0</v>
      </c>
      <c r="L74" s="29">
        <v>0</v>
      </c>
      <c r="M74" s="30" t="s">
        <v>29</v>
      </c>
    </row>
    <row r="75" spans="1:13" s="13" customFormat="1" ht="13.5" thickBot="1" x14ac:dyDescent="0.3">
      <c r="A75" s="312" t="s">
        <v>15</v>
      </c>
      <c r="B75" s="313"/>
      <c r="C75" s="313"/>
      <c r="D75" s="313"/>
      <c r="E75" s="314"/>
      <c r="F75" s="1">
        <f t="shared" ref="F75:L75" si="16">F74</f>
        <v>14065</v>
      </c>
      <c r="G75" s="1">
        <f t="shared" si="16"/>
        <v>0</v>
      </c>
      <c r="H75" s="1">
        <f t="shared" si="16"/>
        <v>0</v>
      </c>
      <c r="I75" s="1">
        <f t="shared" si="16"/>
        <v>0</v>
      </c>
      <c r="J75" s="1">
        <f t="shared" si="16"/>
        <v>0</v>
      </c>
      <c r="K75" s="1">
        <f t="shared" si="16"/>
        <v>0</v>
      </c>
      <c r="L75" s="1">
        <f t="shared" si="16"/>
        <v>0</v>
      </c>
      <c r="M75" s="31"/>
    </row>
    <row r="76" spans="1:13" s="13" customFormat="1" ht="14.25" customHeight="1" x14ac:dyDescent="0.25">
      <c r="A76" s="315"/>
      <c r="B76" s="316"/>
      <c r="C76" s="316"/>
      <c r="D76" s="316"/>
      <c r="E76" s="316"/>
      <c r="F76" s="316"/>
      <c r="G76" s="316"/>
      <c r="H76" s="316"/>
      <c r="I76" s="316"/>
      <c r="J76" s="316"/>
      <c r="K76" s="316"/>
      <c r="L76" s="316"/>
      <c r="M76" s="316"/>
    </row>
    <row r="77" spans="1:13" s="13" customFormat="1" thickBot="1" x14ac:dyDescent="0.3">
      <c r="A77" s="299" t="s">
        <v>28</v>
      </c>
      <c r="B77" s="299"/>
      <c r="C77" s="299"/>
      <c r="D77" s="299"/>
      <c r="E77" s="299"/>
      <c r="F77" s="299"/>
      <c r="G77" s="299"/>
      <c r="H77" s="299"/>
      <c r="I77" s="299"/>
      <c r="J77" s="299"/>
      <c r="K77" s="299"/>
      <c r="L77" s="299"/>
      <c r="M77" s="299"/>
    </row>
    <row r="78" spans="1:13" s="13" customFormat="1" ht="71.25" x14ac:dyDescent="0.25">
      <c r="A78" s="14" t="s">
        <v>0</v>
      </c>
      <c r="B78" s="15" t="s">
        <v>1</v>
      </c>
      <c r="C78" s="15" t="s">
        <v>2</v>
      </c>
      <c r="D78" s="17" t="s">
        <v>3</v>
      </c>
      <c r="E78" s="17" t="s">
        <v>4</v>
      </c>
      <c r="F78" s="16" t="s">
        <v>48</v>
      </c>
      <c r="G78" s="17" t="s">
        <v>5</v>
      </c>
      <c r="H78" s="17" t="s">
        <v>9</v>
      </c>
      <c r="I78" s="17" t="s">
        <v>10</v>
      </c>
      <c r="J78" s="17" t="s">
        <v>7</v>
      </c>
      <c r="K78" s="17" t="s">
        <v>8</v>
      </c>
      <c r="L78" s="16" t="s">
        <v>6</v>
      </c>
      <c r="M78" s="18" t="s">
        <v>16</v>
      </c>
    </row>
    <row r="79" spans="1:13" s="13" customFormat="1" ht="39" thickBot="1" x14ac:dyDescent="0.3">
      <c r="A79" s="26">
        <v>44205</v>
      </c>
      <c r="B79" s="32" t="s">
        <v>49</v>
      </c>
      <c r="C79" s="32" t="s">
        <v>50</v>
      </c>
      <c r="D79" s="32" t="s">
        <v>51</v>
      </c>
      <c r="E79" s="27" t="s">
        <v>24</v>
      </c>
      <c r="F79" s="33">
        <v>14065</v>
      </c>
      <c r="G79" s="28">
        <v>0</v>
      </c>
      <c r="H79" s="28">
        <v>0</v>
      </c>
      <c r="I79" s="29">
        <v>0</v>
      </c>
      <c r="J79" s="29">
        <v>0</v>
      </c>
      <c r="K79" s="29">
        <v>0</v>
      </c>
      <c r="L79" s="29">
        <v>0</v>
      </c>
      <c r="M79" s="30" t="s">
        <v>29</v>
      </c>
    </row>
    <row r="80" spans="1:13" s="13" customFormat="1" ht="13.5" thickBot="1" x14ac:dyDescent="0.3">
      <c r="A80" s="312" t="s">
        <v>15</v>
      </c>
      <c r="B80" s="313"/>
      <c r="C80" s="313"/>
      <c r="D80" s="313"/>
      <c r="E80" s="314"/>
      <c r="F80" s="1">
        <f t="shared" ref="F80:L80" si="17">F79</f>
        <v>14065</v>
      </c>
      <c r="G80" s="1">
        <f t="shared" si="17"/>
        <v>0</v>
      </c>
      <c r="H80" s="1">
        <f t="shared" si="17"/>
        <v>0</v>
      </c>
      <c r="I80" s="1">
        <f t="shared" si="17"/>
        <v>0</v>
      </c>
      <c r="J80" s="1">
        <f t="shared" si="17"/>
        <v>0</v>
      </c>
      <c r="K80" s="1">
        <f t="shared" si="17"/>
        <v>0</v>
      </c>
      <c r="L80" s="1">
        <f t="shared" si="17"/>
        <v>0</v>
      </c>
      <c r="M80" s="31"/>
    </row>
    <row r="81" spans="1:13" s="13" customFormat="1" ht="14.25" customHeight="1" x14ac:dyDescent="0.25">
      <c r="A81" s="315"/>
      <c r="B81" s="316"/>
      <c r="C81" s="316"/>
      <c r="D81" s="316"/>
      <c r="E81" s="316"/>
      <c r="F81" s="316"/>
      <c r="G81" s="316"/>
      <c r="H81" s="316"/>
      <c r="I81" s="316"/>
      <c r="J81" s="316"/>
      <c r="K81" s="316"/>
      <c r="L81" s="316"/>
      <c r="M81" s="316"/>
    </row>
    <row r="82" spans="1:13" s="13" customFormat="1" ht="14.25" customHeight="1" x14ac:dyDescent="0.25">
      <c r="A82" s="315"/>
      <c r="B82" s="316"/>
      <c r="C82" s="316"/>
      <c r="D82" s="316"/>
      <c r="E82" s="316"/>
      <c r="F82" s="316"/>
      <c r="G82" s="316"/>
      <c r="H82" s="316"/>
      <c r="I82" s="316"/>
      <c r="J82" s="316"/>
      <c r="K82" s="316"/>
      <c r="L82" s="316"/>
      <c r="M82" s="316"/>
    </row>
    <row r="83" spans="1:13" s="13" customFormat="1" thickBot="1" x14ac:dyDescent="0.3">
      <c r="A83" s="299" t="s">
        <v>28</v>
      </c>
      <c r="B83" s="299"/>
      <c r="C83" s="299"/>
      <c r="D83" s="299"/>
      <c r="E83" s="299"/>
      <c r="F83" s="299"/>
      <c r="G83" s="299"/>
      <c r="H83" s="299"/>
      <c r="I83" s="299"/>
      <c r="J83" s="299"/>
      <c r="K83" s="299"/>
      <c r="L83" s="299"/>
      <c r="M83" s="299"/>
    </row>
    <row r="84" spans="1:13" s="13" customFormat="1" ht="71.25" x14ac:dyDescent="0.25">
      <c r="A84" s="14" t="s">
        <v>0</v>
      </c>
      <c r="B84" s="15" t="s">
        <v>1</v>
      </c>
      <c r="C84" s="15" t="s">
        <v>2</v>
      </c>
      <c r="D84" s="17" t="s">
        <v>3</v>
      </c>
      <c r="E84" s="17" t="s">
        <v>4</v>
      </c>
      <c r="F84" s="16" t="s">
        <v>48</v>
      </c>
      <c r="G84" s="17" t="s">
        <v>5</v>
      </c>
      <c r="H84" s="17" t="s">
        <v>9</v>
      </c>
      <c r="I84" s="17" t="s">
        <v>10</v>
      </c>
      <c r="J84" s="17" t="s">
        <v>7</v>
      </c>
      <c r="K84" s="17" t="s">
        <v>8</v>
      </c>
      <c r="L84" s="16" t="s">
        <v>6</v>
      </c>
      <c r="M84" s="18" t="s">
        <v>16</v>
      </c>
    </row>
    <row r="85" spans="1:13" s="13" customFormat="1" ht="39" thickBot="1" x14ac:dyDescent="0.3">
      <c r="A85" s="26">
        <v>44204</v>
      </c>
      <c r="B85" s="32" t="s">
        <v>49</v>
      </c>
      <c r="C85" s="32" t="s">
        <v>50</v>
      </c>
      <c r="D85" s="32" t="s">
        <v>51</v>
      </c>
      <c r="E85" s="27" t="s">
        <v>24</v>
      </c>
      <c r="F85" s="33">
        <v>14065</v>
      </c>
      <c r="G85" s="28">
        <v>0</v>
      </c>
      <c r="H85" s="28">
        <v>0</v>
      </c>
      <c r="I85" s="29">
        <v>0</v>
      </c>
      <c r="J85" s="29">
        <v>0</v>
      </c>
      <c r="K85" s="29">
        <v>0</v>
      </c>
      <c r="L85" s="29">
        <v>0</v>
      </c>
      <c r="M85" s="30" t="s">
        <v>29</v>
      </c>
    </row>
    <row r="86" spans="1:13" s="13" customFormat="1" ht="13.5" thickBot="1" x14ac:dyDescent="0.3">
      <c r="A86" s="312" t="s">
        <v>15</v>
      </c>
      <c r="B86" s="313"/>
      <c r="C86" s="313"/>
      <c r="D86" s="313"/>
      <c r="E86" s="314"/>
      <c r="F86" s="1">
        <f t="shared" ref="F86:L86" si="18">F85</f>
        <v>14065</v>
      </c>
      <c r="G86" s="1">
        <f t="shared" si="18"/>
        <v>0</v>
      </c>
      <c r="H86" s="1">
        <f t="shared" si="18"/>
        <v>0</v>
      </c>
      <c r="I86" s="1">
        <f t="shared" si="18"/>
        <v>0</v>
      </c>
      <c r="J86" s="1">
        <f t="shared" si="18"/>
        <v>0</v>
      </c>
      <c r="K86" s="1">
        <f t="shared" si="18"/>
        <v>0</v>
      </c>
      <c r="L86" s="1">
        <f t="shared" si="18"/>
        <v>0</v>
      </c>
      <c r="M86" s="31"/>
    </row>
    <row r="87" spans="1:13" s="13" customFormat="1" ht="14.25" customHeight="1" x14ac:dyDescent="0.25">
      <c r="A87" s="315"/>
      <c r="B87" s="316"/>
      <c r="C87" s="316"/>
      <c r="D87" s="316"/>
      <c r="E87" s="316"/>
      <c r="F87" s="316"/>
      <c r="G87" s="316"/>
      <c r="H87" s="316"/>
      <c r="I87" s="316"/>
      <c r="J87" s="316"/>
      <c r="K87" s="316"/>
      <c r="L87" s="316"/>
      <c r="M87" s="316"/>
    </row>
    <row r="88" spans="1:13" s="13" customFormat="1" ht="14.25" customHeight="1" x14ac:dyDescent="0.25">
      <c r="A88" s="315"/>
      <c r="B88" s="316"/>
      <c r="C88" s="316"/>
      <c r="D88" s="316"/>
      <c r="E88" s="316"/>
      <c r="F88" s="316"/>
      <c r="G88" s="316"/>
      <c r="H88" s="316"/>
      <c r="I88" s="316"/>
      <c r="J88" s="316"/>
      <c r="K88" s="316"/>
      <c r="L88" s="316"/>
      <c r="M88" s="316"/>
    </row>
    <row r="89" spans="1:13" s="13" customFormat="1" thickBot="1" x14ac:dyDescent="0.3">
      <c r="A89" s="299" t="s">
        <v>28</v>
      </c>
      <c r="B89" s="299"/>
      <c r="C89" s="299"/>
      <c r="D89" s="299"/>
      <c r="E89" s="299"/>
      <c r="F89" s="299"/>
      <c r="G89" s="299"/>
      <c r="H89" s="299"/>
      <c r="I89" s="299"/>
      <c r="J89" s="299"/>
      <c r="K89" s="299"/>
      <c r="L89" s="299"/>
      <c r="M89" s="299"/>
    </row>
    <row r="90" spans="1:13" s="13" customFormat="1" ht="71.25" x14ac:dyDescent="0.25">
      <c r="A90" s="14" t="s">
        <v>0</v>
      </c>
      <c r="B90" s="15" t="s">
        <v>1</v>
      </c>
      <c r="C90" s="15" t="s">
        <v>2</v>
      </c>
      <c r="D90" s="17" t="s">
        <v>3</v>
      </c>
      <c r="E90" s="17" t="s">
        <v>4</v>
      </c>
      <c r="F90" s="16" t="s">
        <v>48</v>
      </c>
      <c r="G90" s="17" t="s">
        <v>5</v>
      </c>
      <c r="H90" s="17" t="s">
        <v>9</v>
      </c>
      <c r="I90" s="17" t="s">
        <v>10</v>
      </c>
      <c r="J90" s="17" t="s">
        <v>7</v>
      </c>
      <c r="K90" s="17" t="s">
        <v>8</v>
      </c>
      <c r="L90" s="16" t="s">
        <v>6</v>
      </c>
      <c r="M90" s="18" t="s">
        <v>16</v>
      </c>
    </row>
    <row r="91" spans="1:13" s="13" customFormat="1" ht="39" thickBot="1" x14ac:dyDescent="0.3">
      <c r="A91" s="26">
        <v>44203</v>
      </c>
      <c r="B91" s="32" t="s">
        <v>49</v>
      </c>
      <c r="C91" s="32" t="s">
        <v>50</v>
      </c>
      <c r="D91" s="32" t="s">
        <v>51</v>
      </c>
      <c r="E91" s="27" t="s">
        <v>24</v>
      </c>
      <c r="F91" s="33">
        <v>14065</v>
      </c>
      <c r="G91" s="28">
        <v>0</v>
      </c>
      <c r="H91" s="28">
        <v>0</v>
      </c>
      <c r="I91" s="29">
        <v>0</v>
      </c>
      <c r="J91" s="29">
        <v>0</v>
      </c>
      <c r="K91" s="29">
        <v>0</v>
      </c>
      <c r="L91" s="29">
        <v>0</v>
      </c>
      <c r="M91" s="30" t="s">
        <v>29</v>
      </c>
    </row>
    <row r="92" spans="1:13" s="13" customFormat="1" ht="13.5" thickBot="1" x14ac:dyDescent="0.3">
      <c r="A92" s="312" t="s">
        <v>15</v>
      </c>
      <c r="B92" s="313"/>
      <c r="C92" s="313"/>
      <c r="D92" s="313"/>
      <c r="E92" s="314"/>
      <c r="F92" s="1">
        <f t="shared" ref="F92:L92" si="19">F91</f>
        <v>14065</v>
      </c>
      <c r="G92" s="1">
        <f t="shared" si="19"/>
        <v>0</v>
      </c>
      <c r="H92" s="1">
        <f t="shared" si="19"/>
        <v>0</v>
      </c>
      <c r="I92" s="1">
        <f t="shared" si="19"/>
        <v>0</v>
      </c>
      <c r="J92" s="1">
        <f t="shared" si="19"/>
        <v>0</v>
      </c>
      <c r="K92" s="1">
        <f t="shared" si="19"/>
        <v>0</v>
      </c>
      <c r="L92" s="1">
        <f t="shared" si="19"/>
        <v>0</v>
      </c>
      <c r="M92" s="31"/>
    </row>
    <row r="93" spans="1:13" s="13" customFormat="1" ht="14.25" customHeight="1" thickBot="1" x14ac:dyDescent="0.3">
      <c r="A93" s="315"/>
      <c r="B93" s="316"/>
      <c r="C93" s="316"/>
      <c r="D93" s="316"/>
      <c r="E93" s="316"/>
      <c r="F93" s="316"/>
      <c r="G93" s="316"/>
      <c r="H93" s="316"/>
      <c r="I93" s="316"/>
      <c r="J93" s="316"/>
      <c r="K93" s="316"/>
      <c r="L93" s="316"/>
      <c r="M93" s="316"/>
    </row>
    <row r="94" spans="1:13" s="13" customFormat="1" ht="71.25" x14ac:dyDescent="0.25">
      <c r="A94" s="14" t="s">
        <v>0</v>
      </c>
      <c r="B94" s="15" t="s">
        <v>1</v>
      </c>
      <c r="C94" s="15" t="s">
        <v>2</v>
      </c>
      <c r="D94" s="17" t="s">
        <v>3</v>
      </c>
      <c r="E94" s="17" t="s">
        <v>4</v>
      </c>
      <c r="F94" s="16" t="s">
        <v>48</v>
      </c>
      <c r="G94" s="17" t="s">
        <v>5</v>
      </c>
      <c r="H94" s="17" t="s">
        <v>9</v>
      </c>
      <c r="I94" s="17" t="s">
        <v>10</v>
      </c>
      <c r="J94" s="17" t="s">
        <v>7</v>
      </c>
      <c r="K94" s="17" t="s">
        <v>8</v>
      </c>
      <c r="L94" s="16" t="s">
        <v>6</v>
      </c>
      <c r="M94" s="18" t="s">
        <v>16</v>
      </c>
    </row>
    <row r="95" spans="1:13" s="13" customFormat="1" ht="39" thickBot="1" x14ac:dyDescent="0.3">
      <c r="A95" s="26">
        <v>44202</v>
      </c>
      <c r="B95" s="32" t="s">
        <v>49</v>
      </c>
      <c r="C95" s="32" t="s">
        <v>50</v>
      </c>
      <c r="D95" s="32" t="s">
        <v>51</v>
      </c>
      <c r="E95" s="27" t="s">
        <v>24</v>
      </c>
      <c r="F95" s="33">
        <v>14065</v>
      </c>
      <c r="G95" s="28">
        <v>0</v>
      </c>
      <c r="H95" s="28">
        <v>0</v>
      </c>
      <c r="I95" s="29">
        <v>0</v>
      </c>
      <c r="J95" s="29">
        <v>0</v>
      </c>
      <c r="K95" s="29">
        <v>0</v>
      </c>
      <c r="L95" s="29">
        <v>0</v>
      </c>
      <c r="M95" s="30" t="s">
        <v>29</v>
      </c>
    </row>
    <row r="96" spans="1:13" s="13" customFormat="1" ht="13.5" thickBot="1" x14ac:dyDescent="0.3">
      <c r="A96" s="312" t="s">
        <v>15</v>
      </c>
      <c r="B96" s="313"/>
      <c r="C96" s="313"/>
      <c r="D96" s="313"/>
      <c r="E96" s="314"/>
      <c r="F96" s="1">
        <f t="shared" ref="F96:L96" si="20">F95</f>
        <v>14065</v>
      </c>
      <c r="G96" s="1">
        <f t="shared" si="20"/>
        <v>0</v>
      </c>
      <c r="H96" s="1">
        <f t="shared" si="20"/>
        <v>0</v>
      </c>
      <c r="I96" s="1">
        <f t="shared" si="20"/>
        <v>0</v>
      </c>
      <c r="J96" s="1">
        <f t="shared" si="20"/>
        <v>0</v>
      </c>
      <c r="K96" s="1">
        <f t="shared" si="20"/>
        <v>0</v>
      </c>
      <c r="L96" s="1">
        <f t="shared" si="20"/>
        <v>0</v>
      </c>
      <c r="M96" s="31"/>
    </row>
    <row r="97" spans="1:13" s="13" customFormat="1" ht="14.25" customHeight="1" thickBot="1" x14ac:dyDescent="0.3">
      <c r="A97" s="315"/>
      <c r="B97" s="316"/>
      <c r="C97" s="316"/>
      <c r="D97" s="316"/>
      <c r="E97" s="316"/>
      <c r="F97" s="316"/>
      <c r="G97" s="316"/>
      <c r="H97" s="316"/>
      <c r="I97" s="316"/>
      <c r="J97" s="316"/>
      <c r="K97" s="316"/>
      <c r="L97" s="316"/>
      <c r="M97" s="316"/>
    </row>
    <row r="98" spans="1:13" s="13" customFormat="1" ht="71.25" x14ac:dyDescent="0.25">
      <c r="A98" s="14" t="s">
        <v>0</v>
      </c>
      <c r="B98" s="15" t="s">
        <v>1</v>
      </c>
      <c r="C98" s="15" t="s">
        <v>2</v>
      </c>
      <c r="D98" s="17" t="s">
        <v>3</v>
      </c>
      <c r="E98" s="17" t="s">
        <v>4</v>
      </c>
      <c r="F98" s="16" t="s">
        <v>48</v>
      </c>
      <c r="G98" s="17" t="s">
        <v>5</v>
      </c>
      <c r="H98" s="17" t="s">
        <v>9</v>
      </c>
      <c r="I98" s="17" t="s">
        <v>10</v>
      </c>
      <c r="J98" s="17" t="s">
        <v>7</v>
      </c>
      <c r="K98" s="17" t="s">
        <v>8</v>
      </c>
      <c r="L98" s="16" t="s">
        <v>6</v>
      </c>
      <c r="M98" s="18" t="s">
        <v>16</v>
      </c>
    </row>
    <row r="99" spans="1:13" s="13" customFormat="1" ht="39" thickBot="1" x14ac:dyDescent="0.3">
      <c r="A99" s="26">
        <v>44201</v>
      </c>
      <c r="B99" s="32" t="s">
        <v>49</v>
      </c>
      <c r="C99" s="32" t="s">
        <v>50</v>
      </c>
      <c r="D99" s="32" t="s">
        <v>51</v>
      </c>
      <c r="E99" s="27" t="s">
        <v>24</v>
      </c>
      <c r="F99" s="33">
        <v>14065</v>
      </c>
      <c r="G99" s="28">
        <v>0</v>
      </c>
      <c r="H99" s="28">
        <v>0</v>
      </c>
      <c r="I99" s="29">
        <v>0</v>
      </c>
      <c r="J99" s="29">
        <v>0</v>
      </c>
      <c r="K99" s="29">
        <v>0</v>
      </c>
      <c r="L99" s="29">
        <v>0</v>
      </c>
      <c r="M99" s="30" t="s">
        <v>29</v>
      </c>
    </row>
    <row r="100" spans="1:13" s="13" customFormat="1" ht="13.5" thickBot="1" x14ac:dyDescent="0.3">
      <c r="A100" s="312" t="s">
        <v>15</v>
      </c>
      <c r="B100" s="313"/>
      <c r="C100" s="313"/>
      <c r="D100" s="313"/>
      <c r="E100" s="314"/>
      <c r="F100" s="1">
        <f t="shared" ref="F100:L100" si="21">F99</f>
        <v>14065</v>
      </c>
      <c r="G100" s="1">
        <f t="shared" si="21"/>
        <v>0</v>
      </c>
      <c r="H100" s="1">
        <f t="shared" si="21"/>
        <v>0</v>
      </c>
      <c r="I100" s="1">
        <f t="shared" si="21"/>
        <v>0</v>
      </c>
      <c r="J100" s="1">
        <f t="shared" si="21"/>
        <v>0</v>
      </c>
      <c r="K100" s="1">
        <f t="shared" si="21"/>
        <v>0</v>
      </c>
      <c r="L100" s="1">
        <f t="shared" si="21"/>
        <v>0</v>
      </c>
      <c r="M100" s="31"/>
    </row>
    <row r="101" spans="1:13" s="13" customFormat="1" ht="14.25" customHeight="1" thickBot="1" x14ac:dyDescent="0.3">
      <c r="A101" s="315"/>
      <c r="B101" s="316"/>
      <c r="C101" s="316"/>
      <c r="D101" s="316"/>
      <c r="E101" s="316"/>
      <c r="F101" s="316"/>
      <c r="G101" s="316"/>
      <c r="H101" s="316"/>
      <c r="I101" s="316"/>
      <c r="J101" s="316"/>
      <c r="K101" s="316"/>
      <c r="L101" s="316"/>
      <c r="M101" s="316"/>
    </row>
    <row r="102" spans="1:13" s="13" customFormat="1" ht="71.25" x14ac:dyDescent="0.25">
      <c r="A102" s="14" t="s">
        <v>0</v>
      </c>
      <c r="B102" s="15" t="s">
        <v>1</v>
      </c>
      <c r="C102" s="15" t="s">
        <v>2</v>
      </c>
      <c r="D102" s="17" t="s">
        <v>3</v>
      </c>
      <c r="E102" s="17" t="s">
        <v>4</v>
      </c>
      <c r="F102" s="16" t="s">
        <v>48</v>
      </c>
      <c r="G102" s="17" t="s">
        <v>5</v>
      </c>
      <c r="H102" s="17" t="s">
        <v>9</v>
      </c>
      <c r="I102" s="17" t="s">
        <v>10</v>
      </c>
      <c r="J102" s="17" t="s">
        <v>7</v>
      </c>
      <c r="K102" s="17" t="s">
        <v>8</v>
      </c>
      <c r="L102" s="16" t="s">
        <v>6</v>
      </c>
      <c r="M102" s="18" t="s">
        <v>16</v>
      </c>
    </row>
    <row r="103" spans="1:13" s="13" customFormat="1" ht="39" thickBot="1" x14ac:dyDescent="0.3">
      <c r="A103" s="26">
        <v>44200</v>
      </c>
      <c r="B103" s="32" t="s">
        <v>49</v>
      </c>
      <c r="C103" s="32" t="s">
        <v>50</v>
      </c>
      <c r="D103" s="32" t="s">
        <v>51</v>
      </c>
      <c r="E103" s="27" t="s">
        <v>24</v>
      </c>
      <c r="F103" s="33">
        <v>14065</v>
      </c>
      <c r="G103" s="28">
        <v>0</v>
      </c>
      <c r="H103" s="28">
        <v>0</v>
      </c>
      <c r="I103" s="29">
        <v>0</v>
      </c>
      <c r="J103" s="29">
        <v>0</v>
      </c>
      <c r="K103" s="29">
        <v>0</v>
      </c>
      <c r="L103" s="29">
        <v>0</v>
      </c>
      <c r="M103" s="30" t="s">
        <v>29</v>
      </c>
    </row>
    <row r="104" spans="1:13" s="13" customFormat="1" ht="13.5" thickBot="1" x14ac:dyDescent="0.3">
      <c r="A104" s="312" t="s">
        <v>15</v>
      </c>
      <c r="B104" s="313"/>
      <c r="C104" s="313"/>
      <c r="D104" s="313"/>
      <c r="E104" s="314"/>
      <c r="F104" s="1">
        <f t="shared" ref="F104:L104" si="22">F103</f>
        <v>14065</v>
      </c>
      <c r="G104" s="1">
        <f t="shared" si="22"/>
        <v>0</v>
      </c>
      <c r="H104" s="1">
        <f t="shared" si="22"/>
        <v>0</v>
      </c>
      <c r="I104" s="1">
        <f t="shared" si="22"/>
        <v>0</v>
      </c>
      <c r="J104" s="1">
        <f t="shared" si="22"/>
        <v>0</v>
      </c>
      <c r="K104" s="1">
        <f t="shared" si="22"/>
        <v>0</v>
      </c>
      <c r="L104" s="1">
        <f t="shared" si="22"/>
        <v>0</v>
      </c>
      <c r="M104" s="31"/>
    </row>
    <row r="105" spans="1:13" s="13" customFormat="1" ht="14.25" customHeight="1" thickBot="1" x14ac:dyDescent="0.3">
      <c r="A105" s="315"/>
      <c r="B105" s="316"/>
      <c r="C105" s="316"/>
      <c r="D105" s="316"/>
      <c r="E105" s="316"/>
      <c r="F105" s="316"/>
      <c r="G105" s="316"/>
      <c r="H105" s="316"/>
      <c r="I105" s="316"/>
      <c r="J105" s="316"/>
      <c r="K105" s="316"/>
      <c r="L105" s="316"/>
      <c r="M105" s="316"/>
    </row>
    <row r="106" spans="1:13" s="13" customFormat="1" ht="71.25" x14ac:dyDescent="0.25">
      <c r="A106" s="14" t="s">
        <v>0</v>
      </c>
      <c r="B106" s="15" t="s">
        <v>1</v>
      </c>
      <c r="C106" s="15" t="s">
        <v>2</v>
      </c>
      <c r="D106" s="17" t="s">
        <v>3</v>
      </c>
      <c r="E106" s="17" t="s">
        <v>4</v>
      </c>
      <c r="F106" s="16" t="s">
        <v>48</v>
      </c>
      <c r="G106" s="17" t="s">
        <v>5</v>
      </c>
      <c r="H106" s="17" t="s">
        <v>9</v>
      </c>
      <c r="I106" s="17" t="s">
        <v>10</v>
      </c>
      <c r="J106" s="17" t="s">
        <v>7</v>
      </c>
      <c r="K106" s="17" t="s">
        <v>8</v>
      </c>
      <c r="L106" s="16" t="s">
        <v>6</v>
      </c>
      <c r="M106" s="18" t="s">
        <v>16</v>
      </c>
    </row>
    <row r="107" spans="1:13" s="13" customFormat="1" ht="39" thickBot="1" x14ac:dyDescent="0.3">
      <c r="A107" s="26">
        <v>44198</v>
      </c>
      <c r="B107" s="32" t="s">
        <v>49</v>
      </c>
      <c r="C107" s="32" t="s">
        <v>50</v>
      </c>
      <c r="D107" s="32" t="s">
        <v>51</v>
      </c>
      <c r="E107" s="27" t="s">
        <v>24</v>
      </c>
      <c r="F107" s="33">
        <v>14065</v>
      </c>
      <c r="G107" s="28">
        <v>0</v>
      </c>
      <c r="H107" s="28">
        <v>0</v>
      </c>
      <c r="I107" s="29">
        <v>0</v>
      </c>
      <c r="J107" s="29">
        <v>0</v>
      </c>
      <c r="K107" s="29">
        <v>0</v>
      </c>
      <c r="L107" s="29">
        <v>0</v>
      </c>
      <c r="M107" s="30" t="s">
        <v>29</v>
      </c>
    </row>
    <row r="108" spans="1:13" s="13" customFormat="1" ht="13.5" thickBot="1" x14ac:dyDescent="0.3">
      <c r="A108" s="312" t="s">
        <v>15</v>
      </c>
      <c r="B108" s="313"/>
      <c r="C108" s="313"/>
      <c r="D108" s="313"/>
      <c r="E108" s="314"/>
      <c r="F108" s="1">
        <f t="shared" ref="F108:L108" si="23">F107</f>
        <v>14065</v>
      </c>
      <c r="G108" s="1">
        <f t="shared" si="23"/>
        <v>0</v>
      </c>
      <c r="H108" s="1">
        <f t="shared" si="23"/>
        <v>0</v>
      </c>
      <c r="I108" s="1">
        <f t="shared" si="23"/>
        <v>0</v>
      </c>
      <c r="J108" s="1">
        <f t="shared" si="23"/>
        <v>0</v>
      </c>
      <c r="K108" s="1">
        <f t="shared" si="23"/>
        <v>0</v>
      </c>
      <c r="L108" s="1">
        <f t="shared" si="23"/>
        <v>0</v>
      </c>
      <c r="M108" s="31"/>
    </row>
    <row r="109" spans="1:13" s="13" customFormat="1" ht="14.25" customHeight="1" x14ac:dyDescent="0.25">
      <c r="A109" s="315"/>
      <c r="B109" s="316"/>
      <c r="C109" s="316"/>
      <c r="D109" s="316"/>
      <c r="E109" s="316"/>
      <c r="F109" s="316"/>
      <c r="G109" s="316"/>
      <c r="H109" s="316"/>
      <c r="I109" s="316"/>
      <c r="J109" s="316"/>
      <c r="K109" s="316"/>
      <c r="L109" s="316"/>
      <c r="M109" s="316"/>
    </row>
    <row r="110" spans="1:13" s="13" customFormat="1" thickBot="1" x14ac:dyDescent="0.3">
      <c r="A110" s="299" t="s">
        <v>28</v>
      </c>
      <c r="B110" s="299"/>
      <c r="C110" s="299"/>
      <c r="D110" s="299"/>
      <c r="E110" s="299"/>
      <c r="F110" s="299"/>
      <c r="G110" s="299"/>
      <c r="H110" s="299"/>
      <c r="I110" s="299"/>
      <c r="J110" s="299"/>
      <c r="K110" s="299"/>
      <c r="L110" s="299"/>
      <c r="M110" s="299"/>
    </row>
    <row r="111" spans="1:13" s="13" customFormat="1" ht="71.25" x14ac:dyDescent="0.25">
      <c r="A111" s="14" t="s">
        <v>0</v>
      </c>
      <c r="B111" s="15" t="s">
        <v>1</v>
      </c>
      <c r="C111" s="15" t="s">
        <v>2</v>
      </c>
      <c r="D111" s="17" t="s">
        <v>3</v>
      </c>
      <c r="E111" s="17" t="s">
        <v>4</v>
      </c>
      <c r="F111" s="16" t="s">
        <v>48</v>
      </c>
      <c r="G111" s="17" t="s">
        <v>5</v>
      </c>
      <c r="H111" s="17" t="s">
        <v>9</v>
      </c>
      <c r="I111" s="17" t="s">
        <v>10</v>
      </c>
      <c r="J111" s="17" t="s">
        <v>7</v>
      </c>
      <c r="K111" s="17" t="s">
        <v>8</v>
      </c>
      <c r="L111" s="16" t="s">
        <v>6</v>
      </c>
      <c r="M111" s="18" t="s">
        <v>16</v>
      </c>
    </row>
    <row r="112" spans="1:13" s="13" customFormat="1" ht="39" thickBot="1" x14ac:dyDescent="0.3">
      <c r="A112" s="26">
        <v>44197</v>
      </c>
      <c r="B112" s="32" t="s">
        <v>49</v>
      </c>
      <c r="C112" s="32" t="s">
        <v>50</v>
      </c>
      <c r="D112" s="32" t="s">
        <v>51</v>
      </c>
      <c r="E112" s="27" t="s">
        <v>24</v>
      </c>
      <c r="F112" s="33">
        <v>14065</v>
      </c>
      <c r="G112" s="28">
        <v>0</v>
      </c>
      <c r="H112" s="28">
        <v>0</v>
      </c>
      <c r="I112" s="29">
        <v>0</v>
      </c>
      <c r="J112" s="29">
        <v>0</v>
      </c>
      <c r="K112" s="29">
        <v>0</v>
      </c>
      <c r="L112" s="29">
        <v>0</v>
      </c>
      <c r="M112" s="30" t="s">
        <v>29</v>
      </c>
    </row>
    <row r="113" spans="1:13" s="13" customFormat="1" ht="13.5" thickBot="1" x14ac:dyDescent="0.3">
      <c r="A113" s="312" t="s">
        <v>15</v>
      </c>
      <c r="B113" s="313"/>
      <c r="C113" s="313"/>
      <c r="D113" s="313"/>
      <c r="E113" s="314"/>
      <c r="F113" s="1">
        <f t="shared" ref="F113:L113" si="24">F112</f>
        <v>14065</v>
      </c>
      <c r="G113" s="1">
        <f t="shared" si="24"/>
        <v>0</v>
      </c>
      <c r="H113" s="1">
        <f t="shared" si="24"/>
        <v>0</v>
      </c>
      <c r="I113" s="1">
        <f t="shared" si="24"/>
        <v>0</v>
      </c>
      <c r="J113" s="1">
        <f t="shared" si="24"/>
        <v>0</v>
      </c>
      <c r="K113" s="1">
        <f t="shared" si="24"/>
        <v>0</v>
      </c>
      <c r="L113" s="1">
        <f t="shared" si="24"/>
        <v>0</v>
      </c>
      <c r="M113" s="31"/>
    </row>
    <row r="114" spans="1:13" s="13" customFormat="1" ht="12.75" x14ac:dyDescent="0.25">
      <c r="A114" s="43"/>
      <c r="B114" s="44"/>
      <c r="C114" s="44"/>
      <c r="D114" s="44"/>
    </row>
    <row r="115" spans="1:13" s="8" customFormat="1" ht="14.25" x14ac:dyDescent="0.25">
      <c r="A115" s="7"/>
      <c r="B115" s="7"/>
      <c r="C115" s="7"/>
      <c r="D115" s="7"/>
      <c r="E115" s="7"/>
      <c r="F115" s="7"/>
      <c r="G115" s="7"/>
      <c r="H115" s="7"/>
      <c r="I115" s="7"/>
      <c r="J115" s="7"/>
      <c r="K115" s="7"/>
      <c r="L115" s="7"/>
      <c r="M115" s="7"/>
    </row>
    <row r="116" spans="1:13" ht="196.5" customHeight="1" x14ac:dyDescent="0.25">
      <c r="A116" s="317" t="s">
        <v>41</v>
      </c>
      <c r="B116" s="317"/>
      <c r="C116" s="317"/>
      <c r="D116" s="317"/>
      <c r="E116" s="317"/>
      <c r="F116" s="317"/>
      <c r="G116" s="317"/>
      <c r="H116" s="317"/>
      <c r="I116" s="317"/>
      <c r="J116" s="317"/>
      <c r="K116" s="317"/>
      <c r="L116" s="317"/>
      <c r="M116" s="317"/>
    </row>
  </sheetData>
  <mergeCells count="60">
    <mergeCell ref="A31:M31"/>
    <mergeCell ref="A26:E26"/>
    <mergeCell ref="A27:M27"/>
    <mergeCell ref="A5:M5"/>
    <mergeCell ref="A22:E22"/>
    <mergeCell ref="A23:M23"/>
    <mergeCell ref="A18:E18"/>
    <mergeCell ref="A19:M19"/>
    <mergeCell ref="A14:E14"/>
    <mergeCell ref="A15:M15"/>
    <mergeCell ref="A10:E10"/>
    <mergeCell ref="A11:M11"/>
    <mergeCell ref="A87:M87"/>
    <mergeCell ref="A6:M6"/>
    <mergeCell ref="A77:M77"/>
    <mergeCell ref="A80:E80"/>
    <mergeCell ref="A81:M81"/>
    <mergeCell ref="A72:M72"/>
    <mergeCell ref="A75:E75"/>
    <mergeCell ref="A76:M76"/>
    <mergeCell ref="A7:M7"/>
    <mergeCell ref="A70:E70"/>
    <mergeCell ref="A71:M71"/>
    <mergeCell ref="A42:E42"/>
    <mergeCell ref="A43:M43"/>
    <mergeCell ref="A82:M82"/>
    <mergeCell ref="A86:E86"/>
    <mergeCell ref="A30:E30"/>
    <mergeCell ref="A51:M51"/>
    <mergeCell ref="A110:M110"/>
    <mergeCell ref="A113:E113"/>
    <mergeCell ref="A116:M116"/>
    <mergeCell ref="A88:M88"/>
    <mergeCell ref="A89:M89"/>
    <mergeCell ref="A108:E108"/>
    <mergeCell ref="A104:E104"/>
    <mergeCell ref="A105:M105"/>
    <mergeCell ref="A100:E100"/>
    <mergeCell ref="A101:M101"/>
    <mergeCell ref="A96:E96"/>
    <mergeCell ref="A97:M97"/>
    <mergeCell ref="A92:E92"/>
    <mergeCell ref="A93:M93"/>
    <mergeCell ref="A109:M109"/>
    <mergeCell ref="A34:E34"/>
    <mergeCell ref="A35:M35"/>
    <mergeCell ref="A38:E38"/>
    <mergeCell ref="A39:M39"/>
    <mergeCell ref="A83:M83"/>
    <mergeCell ref="A46:E46"/>
    <mergeCell ref="A47:M47"/>
    <mergeCell ref="A66:E66"/>
    <mergeCell ref="A67:M67"/>
    <mergeCell ref="A58:E58"/>
    <mergeCell ref="A59:M59"/>
    <mergeCell ref="A54:E54"/>
    <mergeCell ref="A62:E62"/>
    <mergeCell ref="A63:M63"/>
    <mergeCell ref="A55:M55"/>
    <mergeCell ref="A50:E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zoomScaleNormal="100" workbookViewId="0">
      <selection activeCell="A5" sqref="A5"/>
    </sheetView>
  </sheetViews>
  <sheetFormatPr defaultRowHeight="15" x14ac:dyDescent="0.25"/>
  <cols>
    <col min="1" max="1" width="16.7109375" customWidth="1"/>
    <col min="2" max="2" width="26.85546875" customWidth="1"/>
    <col min="3" max="3" width="13" customWidth="1"/>
    <col min="4" max="4" width="17.28515625" customWidth="1"/>
    <col min="5" max="5" width="33.85546875"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c r="P2" s="4"/>
    </row>
    <row r="3" spans="1:16" ht="15.75" thickBot="1" x14ac:dyDescent="0.3">
      <c r="A3" s="4"/>
      <c r="B3" s="4"/>
      <c r="C3" s="4"/>
      <c r="D3" s="4"/>
      <c r="E3" s="4"/>
      <c r="F3" s="4"/>
      <c r="G3" s="4"/>
      <c r="H3" s="4"/>
      <c r="I3" s="4"/>
      <c r="J3" s="4"/>
      <c r="K3" s="4"/>
      <c r="L3" s="4"/>
      <c r="M3" s="4"/>
    </row>
    <row r="4" spans="1:16" ht="15.75" thickBot="1" x14ac:dyDescent="0.3">
      <c r="A4" s="307" t="s">
        <v>30</v>
      </c>
      <c r="B4" s="308"/>
      <c r="C4" s="308"/>
      <c r="D4" s="308"/>
      <c r="E4" s="308"/>
      <c r="F4" s="308"/>
      <c r="G4" s="308"/>
      <c r="H4" s="308"/>
      <c r="I4" s="308"/>
      <c r="J4" s="308"/>
      <c r="K4" s="308"/>
      <c r="L4" s="308"/>
      <c r="M4" s="309"/>
    </row>
    <row r="5" spans="1:16" s="9" customFormat="1" ht="29.25" thickBot="1" x14ac:dyDescent="0.3">
      <c r="A5" s="10" t="s">
        <v>31</v>
      </c>
      <c r="B5" s="11" t="s">
        <v>1</v>
      </c>
      <c r="C5" s="11" t="s">
        <v>2</v>
      </c>
      <c r="D5" s="11" t="s">
        <v>32</v>
      </c>
      <c r="E5" s="282" t="s">
        <v>33</v>
      </c>
      <c r="F5" s="319" t="s">
        <v>34</v>
      </c>
      <c r="G5" s="319"/>
      <c r="H5" s="319"/>
      <c r="I5" s="319"/>
      <c r="J5" s="319"/>
      <c r="K5" s="319"/>
      <c r="L5" s="319"/>
      <c r="M5" s="320"/>
    </row>
    <row r="6" spans="1:16" s="9" customFormat="1" ht="28.5" x14ac:dyDescent="0.25">
      <c r="A6" s="19">
        <v>44225</v>
      </c>
      <c r="B6" s="283" t="s">
        <v>35</v>
      </c>
      <c r="C6" s="321" t="s">
        <v>36</v>
      </c>
      <c r="D6" s="321" t="s">
        <v>37</v>
      </c>
      <c r="E6" s="323" t="s">
        <v>38</v>
      </c>
      <c r="F6" s="325">
        <f>5989-110</f>
        <v>5879</v>
      </c>
      <c r="G6" s="325"/>
      <c r="H6" s="325"/>
      <c r="I6" s="325"/>
      <c r="J6" s="325"/>
      <c r="K6" s="325"/>
      <c r="L6" s="325"/>
      <c r="M6" s="325"/>
    </row>
    <row r="7" spans="1:16" s="9" customFormat="1" ht="28.5" x14ac:dyDescent="0.25">
      <c r="A7" s="19">
        <v>44225</v>
      </c>
      <c r="B7" s="284" t="s">
        <v>39</v>
      </c>
      <c r="C7" s="322"/>
      <c r="D7" s="322"/>
      <c r="E7" s="324"/>
      <c r="F7" s="326">
        <f>4008-2955</f>
        <v>1053</v>
      </c>
      <c r="G7" s="326"/>
      <c r="H7" s="326"/>
      <c r="I7" s="326"/>
      <c r="J7" s="326"/>
      <c r="K7" s="326"/>
      <c r="L7" s="326"/>
      <c r="M7" s="326"/>
    </row>
    <row r="8" spans="1:16" s="9" customFormat="1" ht="28.5" x14ac:dyDescent="0.25">
      <c r="A8" s="19">
        <v>44225</v>
      </c>
      <c r="B8" s="284" t="s">
        <v>40</v>
      </c>
      <c r="C8" s="322"/>
      <c r="D8" s="322"/>
      <c r="E8" s="324"/>
      <c r="F8" s="326">
        <f>465-248</f>
        <v>217</v>
      </c>
      <c r="G8" s="326"/>
      <c r="H8" s="326"/>
      <c r="I8" s="326"/>
      <c r="J8" s="326"/>
      <c r="K8" s="326"/>
      <c r="L8" s="326"/>
      <c r="M8" s="326"/>
    </row>
    <row r="9" spans="1:16" s="9" customFormat="1" ht="15.75" thickBot="1" x14ac:dyDescent="0.3">
      <c r="A9" s="51"/>
      <c r="B9" s="52"/>
      <c r="C9" s="52"/>
      <c r="D9" s="52"/>
      <c r="E9" s="53"/>
      <c r="F9" s="327"/>
      <c r="G9" s="328"/>
      <c r="H9" s="328"/>
      <c r="I9" s="328"/>
      <c r="J9" s="328"/>
      <c r="K9" s="328"/>
      <c r="L9" s="328"/>
      <c r="M9" s="328"/>
    </row>
    <row r="10" spans="1:16" s="9" customFormat="1" ht="29.25" thickBot="1" x14ac:dyDescent="0.3">
      <c r="A10" s="10" t="s">
        <v>31</v>
      </c>
      <c r="B10" s="11" t="s">
        <v>1</v>
      </c>
      <c r="C10" s="11" t="s">
        <v>2</v>
      </c>
      <c r="D10" s="11" t="s">
        <v>32</v>
      </c>
      <c r="E10" s="271" t="s">
        <v>33</v>
      </c>
      <c r="F10" s="319" t="s">
        <v>34</v>
      </c>
      <c r="G10" s="319"/>
      <c r="H10" s="319"/>
      <c r="I10" s="319"/>
      <c r="J10" s="319"/>
      <c r="K10" s="319"/>
      <c r="L10" s="319"/>
      <c r="M10" s="320"/>
    </row>
    <row r="11" spans="1:16" s="9" customFormat="1" ht="28.5" x14ac:dyDescent="0.25">
      <c r="A11" s="19">
        <v>44224</v>
      </c>
      <c r="B11" s="272" t="s">
        <v>35</v>
      </c>
      <c r="C11" s="321" t="s">
        <v>36</v>
      </c>
      <c r="D11" s="321" t="s">
        <v>37</v>
      </c>
      <c r="E11" s="323" t="s">
        <v>38</v>
      </c>
      <c r="F11" s="325">
        <f>5989-110</f>
        <v>5879</v>
      </c>
      <c r="G11" s="325"/>
      <c r="H11" s="325"/>
      <c r="I11" s="325"/>
      <c r="J11" s="325"/>
      <c r="K11" s="325"/>
      <c r="L11" s="325"/>
      <c r="M11" s="325"/>
    </row>
    <row r="12" spans="1:16" s="9" customFormat="1" ht="28.5" x14ac:dyDescent="0.25">
      <c r="A12" s="19">
        <v>44224</v>
      </c>
      <c r="B12" s="273" t="s">
        <v>39</v>
      </c>
      <c r="C12" s="322"/>
      <c r="D12" s="322"/>
      <c r="E12" s="324"/>
      <c r="F12" s="326">
        <f>4008-2955</f>
        <v>1053</v>
      </c>
      <c r="G12" s="326"/>
      <c r="H12" s="326"/>
      <c r="I12" s="326"/>
      <c r="J12" s="326"/>
      <c r="K12" s="326"/>
      <c r="L12" s="326"/>
      <c r="M12" s="326"/>
    </row>
    <row r="13" spans="1:16" s="9" customFormat="1" ht="28.5" x14ac:dyDescent="0.25">
      <c r="A13" s="19">
        <v>44224</v>
      </c>
      <c r="B13" s="273" t="s">
        <v>40</v>
      </c>
      <c r="C13" s="322"/>
      <c r="D13" s="322"/>
      <c r="E13" s="324"/>
      <c r="F13" s="326">
        <f>465-248</f>
        <v>217</v>
      </c>
      <c r="G13" s="326"/>
      <c r="H13" s="326"/>
      <c r="I13" s="326"/>
      <c r="J13" s="326"/>
      <c r="K13" s="326"/>
      <c r="L13" s="326"/>
      <c r="M13" s="326"/>
    </row>
    <row r="14" spans="1:16" s="9" customFormat="1" ht="15.75" thickBot="1" x14ac:dyDescent="0.3">
      <c r="A14" s="51"/>
      <c r="B14" s="52"/>
      <c r="C14" s="52"/>
      <c r="D14" s="52"/>
      <c r="E14" s="53"/>
      <c r="F14" s="327"/>
      <c r="G14" s="328"/>
      <c r="H14" s="328"/>
      <c r="I14" s="328"/>
      <c r="J14" s="328"/>
      <c r="K14" s="328"/>
      <c r="L14" s="328"/>
      <c r="M14" s="328"/>
    </row>
    <row r="15" spans="1:16" s="9" customFormat="1" ht="29.25" thickBot="1" x14ac:dyDescent="0.3">
      <c r="A15" s="10" t="s">
        <v>31</v>
      </c>
      <c r="B15" s="11" t="s">
        <v>1</v>
      </c>
      <c r="C15" s="11" t="s">
        <v>2</v>
      </c>
      <c r="D15" s="11" t="s">
        <v>32</v>
      </c>
      <c r="E15" s="260" t="s">
        <v>33</v>
      </c>
      <c r="F15" s="319" t="s">
        <v>34</v>
      </c>
      <c r="G15" s="319"/>
      <c r="H15" s="319"/>
      <c r="I15" s="319"/>
      <c r="J15" s="319"/>
      <c r="K15" s="319"/>
      <c r="L15" s="319"/>
      <c r="M15" s="320"/>
    </row>
    <row r="16" spans="1:16" s="9" customFormat="1" ht="28.5" x14ac:dyDescent="0.25">
      <c r="A16" s="19">
        <v>44223</v>
      </c>
      <c r="B16" s="261" t="s">
        <v>35</v>
      </c>
      <c r="C16" s="321" t="s">
        <v>36</v>
      </c>
      <c r="D16" s="321" t="s">
        <v>37</v>
      </c>
      <c r="E16" s="323" t="s">
        <v>38</v>
      </c>
      <c r="F16" s="325">
        <f>5989-110</f>
        <v>5879</v>
      </c>
      <c r="G16" s="325"/>
      <c r="H16" s="325"/>
      <c r="I16" s="325"/>
      <c r="J16" s="325"/>
      <c r="K16" s="325"/>
      <c r="L16" s="325"/>
      <c r="M16" s="325"/>
    </row>
    <row r="17" spans="1:13" s="9" customFormat="1" ht="28.5" x14ac:dyDescent="0.25">
      <c r="A17" s="19">
        <v>44223</v>
      </c>
      <c r="B17" s="262" t="s">
        <v>39</v>
      </c>
      <c r="C17" s="322"/>
      <c r="D17" s="322"/>
      <c r="E17" s="324"/>
      <c r="F17" s="326">
        <f>4008-2955</f>
        <v>1053</v>
      </c>
      <c r="G17" s="326"/>
      <c r="H17" s="326"/>
      <c r="I17" s="326"/>
      <c r="J17" s="326"/>
      <c r="K17" s="326"/>
      <c r="L17" s="326"/>
      <c r="M17" s="326"/>
    </row>
    <row r="18" spans="1:13" s="9" customFormat="1" ht="28.5" x14ac:dyDescent="0.25">
      <c r="A18" s="19">
        <v>44223</v>
      </c>
      <c r="B18" s="262" t="s">
        <v>40</v>
      </c>
      <c r="C18" s="322"/>
      <c r="D18" s="322"/>
      <c r="E18" s="324"/>
      <c r="F18" s="326">
        <f>465-248</f>
        <v>217</v>
      </c>
      <c r="G18" s="326"/>
      <c r="H18" s="326"/>
      <c r="I18" s="326"/>
      <c r="J18" s="326"/>
      <c r="K18" s="326"/>
      <c r="L18" s="326"/>
      <c r="M18" s="326"/>
    </row>
    <row r="19" spans="1:13" s="9" customFormat="1" ht="15.75" thickBot="1" x14ac:dyDescent="0.3">
      <c r="A19" s="51"/>
      <c r="B19" s="52"/>
      <c r="C19" s="52"/>
      <c r="D19" s="52"/>
      <c r="E19" s="53"/>
      <c r="F19" s="327"/>
      <c r="G19" s="328"/>
      <c r="H19" s="328"/>
      <c r="I19" s="328"/>
      <c r="J19" s="328"/>
      <c r="K19" s="328"/>
      <c r="L19" s="328"/>
      <c r="M19" s="328"/>
    </row>
    <row r="20" spans="1:13" s="9" customFormat="1" ht="29.25" thickBot="1" x14ac:dyDescent="0.3">
      <c r="A20" s="10" t="s">
        <v>31</v>
      </c>
      <c r="B20" s="11" t="s">
        <v>1</v>
      </c>
      <c r="C20" s="11" t="s">
        <v>2</v>
      </c>
      <c r="D20" s="11" t="s">
        <v>32</v>
      </c>
      <c r="E20" s="249" t="s">
        <v>33</v>
      </c>
      <c r="F20" s="319" t="s">
        <v>34</v>
      </c>
      <c r="G20" s="319"/>
      <c r="H20" s="319"/>
      <c r="I20" s="319"/>
      <c r="J20" s="319"/>
      <c r="K20" s="319"/>
      <c r="L20" s="319"/>
      <c r="M20" s="320"/>
    </row>
    <row r="21" spans="1:13" s="9" customFormat="1" ht="28.5" x14ac:dyDescent="0.25">
      <c r="A21" s="19">
        <v>44221</v>
      </c>
      <c r="B21" s="250" t="s">
        <v>35</v>
      </c>
      <c r="C21" s="321" t="s">
        <v>36</v>
      </c>
      <c r="D21" s="321" t="s">
        <v>37</v>
      </c>
      <c r="E21" s="323" t="s">
        <v>38</v>
      </c>
      <c r="F21" s="325">
        <f>5989-110</f>
        <v>5879</v>
      </c>
      <c r="G21" s="325"/>
      <c r="H21" s="325"/>
      <c r="I21" s="325"/>
      <c r="J21" s="325"/>
      <c r="K21" s="325"/>
      <c r="L21" s="325"/>
      <c r="M21" s="325"/>
    </row>
    <row r="22" spans="1:13" s="9" customFormat="1" ht="28.5" x14ac:dyDescent="0.25">
      <c r="A22" s="19">
        <v>44221</v>
      </c>
      <c r="B22" s="251" t="s">
        <v>39</v>
      </c>
      <c r="C22" s="322"/>
      <c r="D22" s="322"/>
      <c r="E22" s="324"/>
      <c r="F22" s="326">
        <f>4008-2955</f>
        <v>1053</v>
      </c>
      <c r="G22" s="326"/>
      <c r="H22" s="326"/>
      <c r="I22" s="326"/>
      <c r="J22" s="326"/>
      <c r="K22" s="326"/>
      <c r="L22" s="326"/>
      <c r="M22" s="326"/>
    </row>
    <row r="23" spans="1:13" s="9" customFormat="1" ht="28.5" x14ac:dyDescent="0.25">
      <c r="A23" s="19">
        <v>44221</v>
      </c>
      <c r="B23" s="251" t="s">
        <v>40</v>
      </c>
      <c r="C23" s="322"/>
      <c r="D23" s="322"/>
      <c r="E23" s="324"/>
      <c r="F23" s="326">
        <f>465-248</f>
        <v>217</v>
      </c>
      <c r="G23" s="326"/>
      <c r="H23" s="326"/>
      <c r="I23" s="326"/>
      <c r="J23" s="326"/>
      <c r="K23" s="326"/>
      <c r="L23" s="326"/>
      <c r="M23" s="326"/>
    </row>
    <row r="24" spans="1:13" s="9" customFormat="1" ht="15.75" thickBot="1" x14ac:dyDescent="0.3">
      <c r="A24" s="51"/>
      <c r="B24" s="52"/>
      <c r="C24" s="52"/>
      <c r="D24" s="52"/>
      <c r="E24" s="53"/>
      <c r="F24" s="327"/>
      <c r="G24" s="328"/>
      <c r="H24" s="328"/>
      <c r="I24" s="328"/>
      <c r="J24" s="328"/>
      <c r="K24" s="328"/>
      <c r="L24" s="328"/>
      <c r="M24" s="328"/>
    </row>
    <row r="25" spans="1:13" s="9" customFormat="1" ht="29.25" thickBot="1" x14ac:dyDescent="0.3">
      <c r="A25" s="10" t="s">
        <v>31</v>
      </c>
      <c r="B25" s="11" t="s">
        <v>1</v>
      </c>
      <c r="C25" s="11" t="s">
        <v>2</v>
      </c>
      <c r="D25" s="11" t="s">
        <v>32</v>
      </c>
      <c r="E25" s="238" t="s">
        <v>33</v>
      </c>
      <c r="F25" s="319" t="s">
        <v>34</v>
      </c>
      <c r="G25" s="319"/>
      <c r="H25" s="319"/>
      <c r="I25" s="319"/>
      <c r="J25" s="319"/>
      <c r="K25" s="319"/>
      <c r="L25" s="319"/>
      <c r="M25" s="320"/>
    </row>
    <row r="26" spans="1:13" s="9" customFormat="1" ht="28.5" x14ac:dyDescent="0.25">
      <c r="A26" s="19">
        <v>44219</v>
      </c>
      <c r="B26" s="239" t="s">
        <v>35</v>
      </c>
      <c r="C26" s="321" t="s">
        <v>36</v>
      </c>
      <c r="D26" s="321" t="s">
        <v>37</v>
      </c>
      <c r="E26" s="323" t="s">
        <v>38</v>
      </c>
      <c r="F26" s="325">
        <f>5989-110</f>
        <v>5879</v>
      </c>
      <c r="G26" s="325"/>
      <c r="H26" s="325"/>
      <c r="I26" s="325"/>
      <c r="J26" s="325"/>
      <c r="K26" s="325"/>
      <c r="L26" s="325"/>
      <c r="M26" s="325"/>
    </row>
    <row r="27" spans="1:13" s="9" customFormat="1" ht="28.5" x14ac:dyDescent="0.25">
      <c r="A27" s="19">
        <v>44219</v>
      </c>
      <c r="B27" s="240" t="s">
        <v>39</v>
      </c>
      <c r="C27" s="322"/>
      <c r="D27" s="322"/>
      <c r="E27" s="324"/>
      <c r="F27" s="326">
        <f>4008-2955</f>
        <v>1053</v>
      </c>
      <c r="G27" s="326"/>
      <c r="H27" s="326"/>
      <c r="I27" s="326"/>
      <c r="J27" s="326"/>
      <c r="K27" s="326"/>
      <c r="L27" s="326"/>
      <c r="M27" s="326"/>
    </row>
    <row r="28" spans="1:13" s="9" customFormat="1" ht="28.5" x14ac:dyDescent="0.25">
      <c r="A28" s="19">
        <v>44219</v>
      </c>
      <c r="B28" s="240" t="s">
        <v>40</v>
      </c>
      <c r="C28" s="322"/>
      <c r="D28" s="322"/>
      <c r="E28" s="324"/>
      <c r="F28" s="326">
        <f>465-248</f>
        <v>217</v>
      </c>
      <c r="G28" s="326"/>
      <c r="H28" s="326"/>
      <c r="I28" s="326"/>
      <c r="J28" s="326"/>
      <c r="K28" s="326"/>
      <c r="L28" s="326"/>
      <c r="M28" s="326"/>
    </row>
    <row r="29" spans="1:13" s="9" customFormat="1" ht="15.75" thickBot="1" x14ac:dyDescent="0.3">
      <c r="A29" s="51"/>
      <c r="B29" s="52"/>
      <c r="C29" s="52"/>
      <c r="D29" s="52"/>
      <c r="E29" s="53"/>
      <c r="F29" s="327"/>
      <c r="G29" s="328"/>
      <c r="H29" s="328"/>
      <c r="I29" s="328"/>
      <c r="J29" s="328"/>
      <c r="K29" s="328"/>
      <c r="L29" s="328"/>
      <c r="M29" s="328"/>
    </row>
    <row r="30" spans="1:13" s="9" customFormat="1" ht="29.25" thickBot="1" x14ac:dyDescent="0.3">
      <c r="A30" s="10" t="s">
        <v>31</v>
      </c>
      <c r="B30" s="11" t="s">
        <v>1</v>
      </c>
      <c r="C30" s="11" t="s">
        <v>2</v>
      </c>
      <c r="D30" s="11" t="s">
        <v>32</v>
      </c>
      <c r="E30" s="238" t="s">
        <v>33</v>
      </c>
      <c r="F30" s="319" t="s">
        <v>34</v>
      </c>
      <c r="G30" s="319"/>
      <c r="H30" s="319"/>
      <c r="I30" s="319"/>
      <c r="J30" s="319"/>
      <c r="K30" s="319"/>
      <c r="L30" s="319"/>
      <c r="M30" s="320"/>
    </row>
    <row r="31" spans="1:13" s="9" customFormat="1" ht="28.5" x14ac:dyDescent="0.25">
      <c r="A31" s="19">
        <v>44218</v>
      </c>
      <c r="B31" s="239" t="s">
        <v>35</v>
      </c>
      <c r="C31" s="321" t="s">
        <v>36</v>
      </c>
      <c r="D31" s="321" t="s">
        <v>37</v>
      </c>
      <c r="E31" s="323" t="s">
        <v>38</v>
      </c>
      <c r="F31" s="325">
        <f>5989-110</f>
        <v>5879</v>
      </c>
      <c r="G31" s="325"/>
      <c r="H31" s="325"/>
      <c r="I31" s="325"/>
      <c r="J31" s="325"/>
      <c r="K31" s="325"/>
      <c r="L31" s="325"/>
      <c r="M31" s="325"/>
    </row>
    <row r="32" spans="1:13" s="9" customFormat="1" ht="28.5" x14ac:dyDescent="0.25">
      <c r="A32" s="19">
        <v>44218</v>
      </c>
      <c r="B32" s="240" t="s">
        <v>39</v>
      </c>
      <c r="C32" s="322"/>
      <c r="D32" s="322"/>
      <c r="E32" s="324"/>
      <c r="F32" s="326">
        <f>4008-2955</f>
        <v>1053</v>
      </c>
      <c r="G32" s="326"/>
      <c r="H32" s="326"/>
      <c r="I32" s="326"/>
      <c r="J32" s="326"/>
      <c r="K32" s="326"/>
      <c r="L32" s="326"/>
      <c r="M32" s="326"/>
    </row>
    <row r="33" spans="1:13" s="9" customFormat="1" ht="28.5" x14ac:dyDescent="0.25">
      <c r="A33" s="19">
        <v>44218</v>
      </c>
      <c r="B33" s="240" t="s">
        <v>40</v>
      </c>
      <c r="C33" s="322"/>
      <c r="D33" s="322"/>
      <c r="E33" s="324"/>
      <c r="F33" s="326">
        <f>465-248</f>
        <v>217</v>
      </c>
      <c r="G33" s="326"/>
      <c r="H33" s="326"/>
      <c r="I33" s="326"/>
      <c r="J33" s="326"/>
      <c r="K33" s="326"/>
      <c r="L33" s="326"/>
      <c r="M33" s="326"/>
    </row>
    <row r="34" spans="1:13" s="9" customFormat="1" ht="15.75" thickBot="1" x14ac:dyDescent="0.3">
      <c r="A34" s="51"/>
      <c r="B34" s="52"/>
      <c r="C34" s="52"/>
      <c r="D34" s="52"/>
      <c r="E34" s="53"/>
      <c r="F34" s="327"/>
      <c r="G34" s="328"/>
      <c r="H34" s="328"/>
      <c r="I34" s="328"/>
      <c r="J34" s="328"/>
      <c r="K34" s="328"/>
      <c r="L34" s="328"/>
      <c r="M34" s="328"/>
    </row>
    <row r="35" spans="1:13" s="9" customFormat="1" ht="29.25" thickBot="1" x14ac:dyDescent="0.3">
      <c r="A35" s="10" t="s">
        <v>31</v>
      </c>
      <c r="B35" s="11" t="s">
        <v>1</v>
      </c>
      <c r="C35" s="11" t="s">
        <v>2</v>
      </c>
      <c r="D35" s="11" t="s">
        <v>32</v>
      </c>
      <c r="E35" s="227" t="s">
        <v>33</v>
      </c>
      <c r="F35" s="319" t="s">
        <v>34</v>
      </c>
      <c r="G35" s="319"/>
      <c r="H35" s="319"/>
      <c r="I35" s="319"/>
      <c r="J35" s="319"/>
      <c r="K35" s="319"/>
      <c r="L35" s="319"/>
      <c r="M35" s="320"/>
    </row>
    <row r="36" spans="1:13" s="9" customFormat="1" ht="28.5" x14ac:dyDescent="0.25">
      <c r="A36" s="19">
        <v>44217</v>
      </c>
      <c r="B36" s="228" t="s">
        <v>35</v>
      </c>
      <c r="C36" s="321" t="s">
        <v>36</v>
      </c>
      <c r="D36" s="321" t="s">
        <v>37</v>
      </c>
      <c r="E36" s="323" t="s">
        <v>38</v>
      </c>
      <c r="F36" s="325">
        <f>5989-110</f>
        <v>5879</v>
      </c>
      <c r="G36" s="325"/>
      <c r="H36" s="325"/>
      <c r="I36" s="325"/>
      <c r="J36" s="325"/>
      <c r="K36" s="325"/>
      <c r="L36" s="325"/>
      <c r="M36" s="325"/>
    </row>
    <row r="37" spans="1:13" s="9" customFormat="1" ht="28.5" x14ac:dyDescent="0.25">
      <c r="A37" s="19">
        <v>44217</v>
      </c>
      <c r="B37" s="229" t="s">
        <v>39</v>
      </c>
      <c r="C37" s="322"/>
      <c r="D37" s="322"/>
      <c r="E37" s="324"/>
      <c r="F37" s="326">
        <f>4008-2955</f>
        <v>1053</v>
      </c>
      <c r="G37" s="326"/>
      <c r="H37" s="326"/>
      <c r="I37" s="326"/>
      <c r="J37" s="326"/>
      <c r="K37" s="326"/>
      <c r="L37" s="326"/>
      <c r="M37" s="326"/>
    </row>
    <row r="38" spans="1:13" s="9" customFormat="1" ht="28.5" x14ac:dyDescent="0.25">
      <c r="A38" s="19">
        <v>44217</v>
      </c>
      <c r="B38" s="229" t="s">
        <v>40</v>
      </c>
      <c r="C38" s="322"/>
      <c r="D38" s="322"/>
      <c r="E38" s="324"/>
      <c r="F38" s="326">
        <f>465-248</f>
        <v>217</v>
      </c>
      <c r="G38" s="326"/>
      <c r="H38" s="326"/>
      <c r="I38" s="326"/>
      <c r="J38" s="326"/>
      <c r="K38" s="326"/>
      <c r="L38" s="326"/>
      <c r="M38" s="326"/>
    </row>
    <row r="39" spans="1:13" s="9" customFormat="1" ht="15.75" thickBot="1" x14ac:dyDescent="0.3">
      <c r="A39" s="51"/>
      <c r="B39" s="52"/>
      <c r="C39" s="52"/>
      <c r="D39" s="52"/>
      <c r="E39" s="53"/>
      <c r="F39" s="327"/>
      <c r="G39" s="328"/>
      <c r="H39" s="328"/>
      <c r="I39" s="328"/>
      <c r="J39" s="328"/>
      <c r="K39" s="328"/>
      <c r="L39" s="328"/>
      <c r="M39" s="328"/>
    </row>
    <row r="40" spans="1:13" s="9" customFormat="1" ht="29.25" thickBot="1" x14ac:dyDescent="0.3">
      <c r="A40" s="10" t="s">
        <v>31</v>
      </c>
      <c r="B40" s="11" t="s">
        <v>1</v>
      </c>
      <c r="C40" s="11" t="s">
        <v>2</v>
      </c>
      <c r="D40" s="11" t="s">
        <v>32</v>
      </c>
      <c r="E40" s="216" t="s">
        <v>33</v>
      </c>
      <c r="F40" s="319" t="s">
        <v>34</v>
      </c>
      <c r="G40" s="319"/>
      <c r="H40" s="319"/>
      <c r="I40" s="319"/>
      <c r="J40" s="319"/>
      <c r="K40" s="319"/>
      <c r="L40" s="319"/>
      <c r="M40" s="320"/>
    </row>
    <row r="41" spans="1:13" s="9" customFormat="1" ht="28.5" x14ac:dyDescent="0.25">
      <c r="A41" s="19">
        <v>44216</v>
      </c>
      <c r="B41" s="217" t="s">
        <v>35</v>
      </c>
      <c r="C41" s="321" t="s">
        <v>36</v>
      </c>
      <c r="D41" s="321" t="s">
        <v>37</v>
      </c>
      <c r="E41" s="323" t="s">
        <v>38</v>
      </c>
      <c r="F41" s="325">
        <f>5989-110</f>
        <v>5879</v>
      </c>
      <c r="G41" s="325"/>
      <c r="H41" s="325"/>
      <c r="I41" s="325"/>
      <c r="J41" s="325"/>
      <c r="K41" s="325"/>
      <c r="L41" s="325"/>
      <c r="M41" s="325"/>
    </row>
    <row r="42" spans="1:13" s="9" customFormat="1" ht="28.5" x14ac:dyDescent="0.25">
      <c r="A42" s="19">
        <v>44216</v>
      </c>
      <c r="B42" s="218" t="s">
        <v>39</v>
      </c>
      <c r="C42" s="322"/>
      <c r="D42" s="322"/>
      <c r="E42" s="324"/>
      <c r="F42" s="326">
        <f>4008-2955</f>
        <v>1053</v>
      </c>
      <c r="G42" s="326"/>
      <c r="H42" s="326"/>
      <c r="I42" s="326"/>
      <c r="J42" s="326"/>
      <c r="K42" s="326"/>
      <c r="L42" s="326"/>
      <c r="M42" s="326"/>
    </row>
    <row r="43" spans="1:13" s="9" customFormat="1" ht="28.5" x14ac:dyDescent="0.25">
      <c r="A43" s="19">
        <v>44216</v>
      </c>
      <c r="B43" s="218" t="s">
        <v>40</v>
      </c>
      <c r="C43" s="322"/>
      <c r="D43" s="322"/>
      <c r="E43" s="324"/>
      <c r="F43" s="326">
        <f>465-248</f>
        <v>217</v>
      </c>
      <c r="G43" s="326"/>
      <c r="H43" s="326"/>
      <c r="I43" s="326"/>
      <c r="J43" s="326"/>
      <c r="K43" s="326"/>
      <c r="L43" s="326"/>
      <c r="M43" s="326"/>
    </row>
    <row r="44" spans="1:13" s="9" customFormat="1" ht="15.75" thickBot="1" x14ac:dyDescent="0.3">
      <c r="A44" s="51"/>
      <c r="B44" s="52"/>
      <c r="C44" s="52"/>
      <c r="D44" s="52"/>
      <c r="E44" s="53"/>
      <c r="F44" s="327"/>
      <c r="G44" s="328"/>
      <c r="H44" s="328"/>
      <c r="I44" s="328"/>
      <c r="J44" s="328"/>
      <c r="K44" s="328"/>
      <c r="L44" s="328"/>
      <c r="M44" s="328"/>
    </row>
    <row r="45" spans="1:13" s="9" customFormat="1" ht="29.25" thickBot="1" x14ac:dyDescent="0.3">
      <c r="A45" s="10" t="s">
        <v>31</v>
      </c>
      <c r="B45" s="11" t="s">
        <v>1</v>
      </c>
      <c r="C45" s="11" t="s">
        <v>2</v>
      </c>
      <c r="D45" s="11" t="s">
        <v>32</v>
      </c>
      <c r="E45" s="205" t="s">
        <v>33</v>
      </c>
      <c r="F45" s="319" t="s">
        <v>34</v>
      </c>
      <c r="G45" s="319"/>
      <c r="H45" s="319"/>
      <c r="I45" s="319"/>
      <c r="J45" s="319"/>
      <c r="K45" s="319"/>
      <c r="L45" s="319"/>
      <c r="M45" s="320"/>
    </row>
    <row r="46" spans="1:13" s="9" customFormat="1" ht="28.5" x14ac:dyDescent="0.25">
      <c r="A46" s="19">
        <v>44215</v>
      </c>
      <c r="B46" s="206" t="s">
        <v>35</v>
      </c>
      <c r="C46" s="321" t="s">
        <v>36</v>
      </c>
      <c r="D46" s="321" t="s">
        <v>37</v>
      </c>
      <c r="E46" s="323" t="s">
        <v>38</v>
      </c>
      <c r="F46" s="325">
        <f>6090-101</f>
        <v>5989</v>
      </c>
      <c r="G46" s="325"/>
      <c r="H46" s="325"/>
      <c r="I46" s="325"/>
      <c r="J46" s="325"/>
      <c r="K46" s="325"/>
      <c r="L46" s="325"/>
      <c r="M46" s="325"/>
    </row>
    <row r="47" spans="1:13" s="9" customFormat="1" ht="28.5" x14ac:dyDescent="0.25">
      <c r="A47" s="19">
        <v>44215</v>
      </c>
      <c r="B47" s="207" t="s">
        <v>39</v>
      </c>
      <c r="C47" s="322"/>
      <c r="D47" s="322"/>
      <c r="E47" s="324"/>
      <c r="F47" s="326">
        <f>4008-2955</f>
        <v>1053</v>
      </c>
      <c r="G47" s="326"/>
      <c r="H47" s="326"/>
      <c r="I47" s="326"/>
      <c r="J47" s="326"/>
      <c r="K47" s="326"/>
      <c r="L47" s="326"/>
      <c r="M47" s="326"/>
    </row>
    <row r="48" spans="1:13" s="9" customFormat="1" ht="28.5" x14ac:dyDescent="0.25">
      <c r="A48" s="19">
        <v>44215</v>
      </c>
      <c r="B48" s="207" t="s">
        <v>40</v>
      </c>
      <c r="C48" s="322"/>
      <c r="D48" s="322"/>
      <c r="E48" s="324"/>
      <c r="F48" s="326">
        <f>465-248</f>
        <v>217</v>
      </c>
      <c r="G48" s="326"/>
      <c r="H48" s="326"/>
      <c r="I48" s="326"/>
      <c r="J48" s="326"/>
      <c r="K48" s="326"/>
      <c r="L48" s="326"/>
      <c r="M48" s="326"/>
    </row>
    <row r="49" spans="1:13" s="9" customFormat="1" ht="15.75" thickBot="1" x14ac:dyDescent="0.3">
      <c r="A49" s="51"/>
      <c r="B49" s="52"/>
      <c r="C49" s="52"/>
      <c r="D49" s="52"/>
      <c r="E49" s="53"/>
      <c r="F49" s="327"/>
      <c r="G49" s="328"/>
      <c r="H49" s="328"/>
      <c r="I49" s="328"/>
      <c r="J49" s="328"/>
      <c r="K49" s="328"/>
      <c r="L49" s="328"/>
      <c r="M49" s="328"/>
    </row>
    <row r="50" spans="1:13" s="9" customFormat="1" ht="29.25" thickBot="1" x14ac:dyDescent="0.3">
      <c r="A50" s="10" t="s">
        <v>31</v>
      </c>
      <c r="B50" s="11" t="s">
        <v>1</v>
      </c>
      <c r="C50" s="11" t="s">
        <v>2</v>
      </c>
      <c r="D50" s="11" t="s">
        <v>32</v>
      </c>
      <c r="E50" s="194" t="s">
        <v>33</v>
      </c>
      <c r="F50" s="319" t="s">
        <v>34</v>
      </c>
      <c r="G50" s="319"/>
      <c r="H50" s="319"/>
      <c r="I50" s="319"/>
      <c r="J50" s="319"/>
      <c r="K50" s="319"/>
      <c r="L50" s="319"/>
      <c r="M50" s="320"/>
    </row>
    <row r="51" spans="1:13" s="9" customFormat="1" ht="28.5" x14ac:dyDescent="0.25">
      <c r="A51" s="19">
        <v>44214</v>
      </c>
      <c r="B51" s="195" t="s">
        <v>35</v>
      </c>
      <c r="C51" s="321" t="s">
        <v>36</v>
      </c>
      <c r="D51" s="321" t="s">
        <v>37</v>
      </c>
      <c r="E51" s="323" t="s">
        <v>38</v>
      </c>
      <c r="F51" s="325">
        <f>6090-101</f>
        <v>5989</v>
      </c>
      <c r="G51" s="325"/>
      <c r="H51" s="325"/>
      <c r="I51" s="325"/>
      <c r="J51" s="325"/>
      <c r="K51" s="325"/>
      <c r="L51" s="325"/>
      <c r="M51" s="325"/>
    </row>
    <row r="52" spans="1:13" s="9" customFormat="1" ht="28.5" x14ac:dyDescent="0.25">
      <c r="A52" s="19">
        <v>44214</v>
      </c>
      <c r="B52" s="196" t="s">
        <v>39</v>
      </c>
      <c r="C52" s="322"/>
      <c r="D52" s="322"/>
      <c r="E52" s="324"/>
      <c r="F52" s="326">
        <f>4008-2955</f>
        <v>1053</v>
      </c>
      <c r="G52" s="326"/>
      <c r="H52" s="326"/>
      <c r="I52" s="326"/>
      <c r="J52" s="326"/>
      <c r="K52" s="326"/>
      <c r="L52" s="326"/>
      <c r="M52" s="326"/>
    </row>
    <row r="53" spans="1:13" s="9" customFormat="1" ht="28.5" x14ac:dyDescent="0.25">
      <c r="A53" s="19">
        <v>44214</v>
      </c>
      <c r="B53" s="196" t="s">
        <v>40</v>
      </c>
      <c r="C53" s="322"/>
      <c r="D53" s="322"/>
      <c r="E53" s="324"/>
      <c r="F53" s="326">
        <f>465-248</f>
        <v>217</v>
      </c>
      <c r="G53" s="326"/>
      <c r="H53" s="326"/>
      <c r="I53" s="326"/>
      <c r="J53" s="326"/>
      <c r="K53" s="326"/>
      <c r="L53" s="326"/>
      <c r="M53" s="326"/>
    </row>
    <row r="54" spans="1:13" s="9" customFormat="1" ht="15.75" thickBot="1" x14ac:dyDescent="0.3">
      <c r="A54" s="51"/>
      <c r="B54" s="52"/>
      <c r="C54" s="52"/>
      <c r="D54" s="52"/>
      <c r="E54" s="53"/>
      <c r="F54" s="327"/>
      <c r="G54" s="328"/>
      <c r="H54" s="328"/>
      <c r="I54" s="328"/>
      <c r="J54" s="328"/>
      <c r="K54" s="328"/>
      <c r="L54" s="328"/>
      <c r="M54" s="328"/>
    </row>
    <row r="55" spans="1:13" s="9" customFormat="1" ht="29.25" thickBot="1" x14ac:dyDescent="0.3">
      <c r="A55" s="10" t="s">
        <v>31</v>
      </c>
      <c r="B55" s="11" t="s">
        <v>1</v>
      </c>
      <c r="C55" s="11" t="s">
        <v>2</v>
      </c>
      <c r="D55" s="11" t="s">
        <v>32</v>
      </c>
      <c r="E55" s="183" t="s">
        <v>33</v>
      </c>
      <c r="F55" s="319" t="s">
        <v>34</v>
      </c>
      <c r="G55" s="319"/>
      <c r="H55" s="319"/>
      <c r="I55" s="319"/>
      <c r="J55" s="319"/>
      <c r="K55" s="319"/>
      <c r="L55" s="319"/>
      <c r="M55" s="320"/>
    </row>
    <row r="56" spans="1:13" s="9" customFormat="1" ht="28.5" x14ac:dyDescent="0.25">
      <c r="A56" s="19">
        <v>44213</v>
      </c>
      <c r="B56" s="184" t="s">
        <v>35</v>
      </c>
      <c r="C56" s="321" t="s">
        <v>36</v>
      </c>
      <c r="D56" s="321" t="s">
        <v>37</v>
      </c>
      <c r="E56" s="323" t="s">
        <v>38</v>
      </c>
      <c r="F56" s="325">
        <f>6090-101</f>
        <v>5989</v>
      </c>
      <c r="G56" s="325"/>
      <c r="H56" s="325"/>
      <c r="I56" s="325"/>
      <c r="J56" s="325"/>
      <c r="K56" s="325"/>
      <c r="L56" s="325"/>
      <c r="M56" s="325"/>
    </row>
    <row r="57" spans="1:13" s="9" customFormat="1" ht="28.5" x14ac:dyDescent="0.25">
      <c r="A57" s="19">
        <v>44213</v>
      </c>
      <c r="B57" s="185" t="s">
        <v>39</v>
      </c>
      <c r="C57" s="322"/>
      <c r="D57" s="322"/>
      <c r="E57" s="324"/>
      <c r="F57" s="326">
        <f>4008-2955</f>
        <v>1053</v>
      </c>
      <c r="G57" s="326"/>
      <c r="H57" s="326"/>
      <c r="I57" s="326"/>
      <c r="J57" s="326"/>
      <c r="K57" s="326"/>
      <c r="L57" s="326"/>
      <c r="M57" s="326"/>
    </row>
    <row r="58" spans="1:13" s="9" customFormat="1" ht="28.5" x14ac:dyDescent="0.25">
      <c r="A58" s="19">
        <v>44213</v>
      </c>
      <c r="B58" s="185" t="s">
        <v>40</v>
      </c>
      <c r="C58" s="322"/>
      <c r="D58" s="322"/>
      <c r="E58" s="324"/>
      <c r="F58" s="326">
        <f>465-248</f>
        <v>217</v>
      </c>
      <c r="G58" s="326"/>
      <c r="H58" s="326"/>
      <c r="I58" s="326"/>
      <c r="J58" s="326"/>
      <c r="K58" s="326"/>
      <c r="L58" s="326"/>
      <c r="M58" s="326"/>
    </row>
    <row r="59" spans="1:13" s="9" customFormat="1" ht="15.75" thickBot="1" x14ac:dyDescent="0.3">
      <c r="A59" s="51"/>
      <c r="B59" s="52"/>
      <c r="C59" s="52"/>
      <c r="D59" s="52"/>
      <c r="E59" s="53"/>
      <c r="F59" s="327"/>
      <c r="G59" s="328"/>
      <c r="H59" s="328"/>
      <c r="I59" s="328"/>
      <c r="J59" s="328"/>
      <c r="K59" s="328"/>
      <c r="L59" s="328"/>
      <c r="M59" s="328"/>
    </row>
    <row r="60" spans="1:13" s="9" customFormat="1" ht="29.25" thickBot="1" x14ac:dyDescent="0.3">
      <c r="A60" s="10" t="s">
        <v>31</v>
      </c>
      <c r="B60" s="11" t="s">
        <v>1</v>
      </c>
      <c r="C60" s="11" t="s">
        <v>2</v>
      </c>
      <c r="D60" s="11" t="s">
        <v>32</v>
      </c>
      <c r="E60" s="183" t="s">
        <v>33</v>
      </c>
      <c r="F60" s="319" t="s">
        <v>34</v>
      </c>
      <c r="G60" s="319"/>
      <c r="H60" s="319"/>
      <c r="I60" s="319"/>
      <c r="J60" s="319"/>
      <c r="K60" s="319"/>
      <c r="L60" s="319"/>
      <c r="M60" s="320"/>
    </row>
    <row r="61" spans="1:13" s="9" customFormat="1" ht="28.5" x14ac:dyDescent="0.25">
      <c r="A61" s="19">
        <v>44212</v>
      </c>
      <c r="B61" s="184" t="s">
        <v>35</v>
      </c>
      <c r="C61" s="321" t="s">
        <v>36</v>
      </c>
      <c r="D61" s="321" t="s">
        <v>37</v>
      </c>
      <c r="E61" s="323" t="s">
        <v>38</v>
      </c>
      <c r="F61" s="325">
        <f>6090-101</f>
        <v>5989</v>
      </c>
      <c r="G61" s="325"/>
      <c r="H61" s="325"/>
      <c r="I61" s="325"/>
      <c r="J61" s="325"/>
      <c r="K61" s="325"/>
      <c r="L61" s="325"/>
      <c r="M61" s="325"/>
    </row>
    <row r="62" spans="1:13" s="9" customFormat="1" ht="28.5" x14ac:dyDescent="0.25">
      <c r="A62" s="19">
        <v>44212</v>
      </c>
      <c r="B62" s="185" t="s">
        <v>39</v>
      </c>
      <c r="C62" s="322"/>
      <c r="D62" s="322"/>
      <c r="E62" s="324"/>
      <c r="F62" s="326">
        <f>4008-2955</f>
        <v>1053</v>
      </c>
      <c r="G62" s="326"/>
      <c r="H62" s="326"/>
      <c r="I62" s="326"/>
      <c r="J62" s="326"/>
      <c r="K62" s="326"/>
      <c r="L62" s="326"/>
      <c r="M62" s="326"/>
    </row>
    <row r="63" spans="1:13" s="9" customFormat="1" ht="28.5" x14ac:dyDescent="0.25">
      <c r="A63" s="19">
        <v>44212</v>
      </c>
      <c r="B63" s="185" t="s">
        <v>40</v>
      </c>
      <c r="C63" s="322"/>
      <c r="D63" s="322"/>
      <c r="E63" s="324"/>
      <c r="F63" s="326">
        <f>465-248</f>
        <v>217</v>
      </c>
      <c r="G63" s="326"/>
      <c r="H63" s="326"/>
      <c r="I63" s="326"/>
      <c r="J63" s="326"/>
      <c r="K63" s="326"/>
      <c r="L63" s="326"/>
      <c r="M63" s="326"/>
    </row>
    <row r="64" spans="1:13" s="9" customFormat="1" ht="15.75" thickBot="1" x14ac:dyDescent="0.3">
      <c r="A64" s="51"/>
      <c r="B64" s="52"/>
      <c r="C64" s="52"/>
      <c r="D64" s="52"/>
      <c r="E64" s="53"/>
      <c r="F64" s="327"/>
      <c r="G64" s="328"/>
      <c r="H64" s="328"/>
      <c r="I64" s="328"/>
      <c r="J64" s="328"/>
      <c r="K64" s="328"/>
      <c r="L64" s="328"/>
      <c r="M64" s="328"/>
    </row>
    <row r="65" spans="1:13" s="9" customFormat="1" ht="29.25" thickBot="1" x14ac:dyDescent="0.3">
      <c r="A65" s="10" t="s">
        <v>31</v>
      </c>
      <c r="B65" s="11" t="s">
        <v>1</v>
      </c>
      <c r="C65" s="11" t="s">
        <v>2</v>
      </c>
      <c r="D65" s="11" t="s">
        <v>32</v>
      </c>
      <c r="E65" s="183" t="s">
        <v>33</v>
      </c>
      <c r="F65" s="319" t="s">
        <v>34</v>
      </c>
      <c r="G65" s="319"/>
      <c r="H65" s="319"/>
      <c r="I65" s="319"/>
      <c r="J65" s="319"/>
      <c r="K65" s="319"/>
      <c r="L65" s="319"/>
      <c r="M65" s="320"/>
    </row>
    <row r="66" spans="1:13" s="9" customFormat="1" ht="28.5" x14ac:dyDescent="0.25">
      <c r="A66" s="19">
        <v>44211</v>
      </c>
      <c r="B66" s="184" t="s">
        <v>35</v>
      </c>
      <c r="C66" s="321" t="s">
        <v>36</v>
      </c>
      <c r="D66" s="321" t="s">
        <v>37</v>
      </c>
      <c r="E66" s="323" t="s">
        <v>38</v>
      </c>
      <c r="F66" s="325">
        <f>6090-101</f>
        <v>5989</v>
      </c>
      <c r="G66" s="325"/>
      <c r="H66" s="325"/>
      <c r="I66" s="325"/>
      <c r="J66" s="325"/>
      <c r="K66" s="325"/>
      <c r="L66" s="325"/>
      <c r="M66" s="325"/>
    </row>
    <row r="67" spans="1:13" s="9" customFormat="1" ht="28.5" x14ac:dyDescent="0.25">
      <c r="A67" s="19">
        <v>44211</v>
      </c>
      <c r="B67" s="185" t="s">
        <v>39</v>
      </c>
      <c r="C67" s="322"/>
      <c r="D67" s="322"/>
      <c r="E67" s="324"/>
      <c r="F67" s="326">
        <f>4008-2955</f>
        <v>1053</v>
      </c>
      <c r="G67" s="326"/>
      <c r="H67" s="326"/>
      <c r="I67" s="326"/>
      <c r="J67" s="326"/>
      <c r="K67" s="326"/>
      <c r="L67" s="326"/>
      <c r="M67" s="326"/>
    </row>
    <row r="68" spans="1:13" s="9" customFormat="1" ht="28.5" x14ac:dyDescent="0.25">
      <c r="A68" s="19">
        <v>44211</v>
      </c>
      <c r="B68" s="185" t="s">
        <v>40</v>
      </c>
      <c r="C68" s="322"/>
      <c r="D68" s="322"/>
      <c r="E68" s="324"/>
      <c r="F68" s="326">
        <f>465-248</f>
        <v>217</v>
      </c>
      <c r="G68" s="326"/>
      <c r="H68" s="326"/>
      <c r="I68" s="326"/>
      <c r="J68" s="326"/>
      <c r="K68" s="326"/>
      <c r="L68" s="326"/>
      <c r="M68" s="326"/>
    </row>
    <row r="69" spans="1:13" s="9" customFormat="1" ht="15.75" thickBot="1" x14ac:dyDescent="0.3">
      <c r="A69" s="51"/>
      <c r="B69" s="52"/>
      <c r="C69" s="52"/>
      <c r="D69" s="52"/>
      <c r="E69" s="53"/>
      <c r="F69" s="327"/>
      <c r="G69" s="328"/>
      <c r="H69" s="328"/>
      <c r="I69" s="328"/>
      <c r="J69" s="328"/>
      <c r="K69" s="328"/>
      <c r="L69" s="328"/>
      <c r="M69" s="328"/>
    </row>
    <row r="70" spans="1:13" s="9" customFormat="1" ht="29.25" thickBot="1" x14ac:dyDescent="0.3">
      <c r="A70" s="10" t="s">
        <v>31</v>
      </c>
      <c r="B70" s="11" t="s">
        <v>1</v>
      </c>
      <c r="C70" s="11" t="s">
        <v>2</v>
      </c>
      <c r="D70" s="11" t="s">
        <v>32</v>
      </c>
      <c r="E70" s="172" t="s">
        <v>33</v>
      </c>
      <c r="F70" s="319" t="s">
        <v>34</v>
      </c>
      <c r="G70" s="319"/>
      <c r="H70" s="319"/>
      <c r="I70" s="319"/>
      <c r="J70" s="319"/>
      <c r="K70" s="319"/>
      <c r="L70" s="319"/>
      <c r="M70" s="320"/>
    </row>
    <row r="71" spans="1:13" s="9" customFormat="1" ht="28.5" x14ac:dyDescent="0.25">
      <c r="A71" s="19">
        <v>44210</v>
      </c>
      <c r="B71" s="173" t="s">
        <v>35</v>
      </c>
      <c r="C71" s="321" t="s">
        <v>36</v>
      </c>
      <c r="D71" s="321" t="s">
        <v>37</v>
      </c>
      <c r="E71" s="323" t="s">
        <v>38</v>
      </c>
      <c r="F71" s="325">
        <f>6090-101</f>
        <v>5989</v>
      </c>
      <c r="G71" s="325"/>
      <c r="H71" s="325"/>
      <c r="I71" s="325"/>
      <c r="J71" s="325"/>
      <c r="K71" s="325"/>
      <c r="L71" s="325"/>
      <c r="M71" s="325"/>
    </row>
    <row r="72" spans="1:13" s="9" customFormat="1" ht="28.5" x14ac:dyDescent="0.25">
      <c r="A72" s="19">
        <v>44210</v>
      </c>
      <c r="B72" s="174" t="s">
        <v>39</v>
      </c>
      <c r="C72" s="322"/>
      <c r="D72" s="322"/>
      <c r="E72" s="324"/>
      <c r="F72" s="326">
        <f>4008-2955</f>
        <v>1053</v>
      </c>
      <c r="G72" s="326"/>
      <c r="H72" s="326"/>
      <c r="I72" s="326"/>
      <c r="J72" s="326"/>
      <c r="K72" s="326"/>
      <c r="L72" s="326"/>
      <c r="M72" s="326"/>
    </row>
    <row r="73" spans="1:13" s="9" customFormat="1" ht="28.5" x14ac:dyDescent="0.25">
      <c r="A73" s="19">
        <v>44210</v>
      </c>
      <c r="B73" s="174" t="s">
        <v>40</v>
      </c>
      <c r="C73" s="322"/>
      <c r="D73" s="322"/>
      <c r="E73" s="324"/>
      <c r="F73" s="326">
        <f>465-248</f>
        <v>217</v>
      </c>
      <c r="G73" s="326"/>
      <c r="H73" s="326"/>
      <c r="I73" s="326"/>
      <c r="J73" s="326"/>
      <c r="K73" s="326"/>
      <c r="L73" s="326"/>
      <c r="M73" s="326"/>
    </row>
    <row r="74" spans="1:13" s="9" customFormat="1" ht="15.75" thickBot="1" x14ac:dyDescent="0.3">
      <c r="A74" s="51"/>
      <c r="B74" s="52"/>
      <c r="C74" s="52"/>
      <c r="D74" s="52"/>
      <c r="E74" s="53"/>
      <c r="F74" s="327"/>
      <c r="G74" s="328"/>
      <c r="H74" s="328"/>
      <c r="I74" s="328"/>
      <c r="J74" s="328"/>
      <c r="K74" s="328"/>
      <c r="L74" s="328"/>
      <c r="M74" s="328"/>
    </row>
    <row r="75" spans="1:13" s="9" customFormat="1" ht="29.25" thickBot="1" x14ac:dyDescent="0.3">
      <c r="A75" s="10" t="s">
        <v>31</v>
      </c>
      <c r="B75" s="11" t="s">
        <v>1</v>
      </c>
      <c r="C75" s="11" t="s">
        <v>2</v>
      </c>
      <c r="D75" s="11" t="s">
        <v>32</v>
      </c>
      <c r="E75" s="161" t="s">
        <v>33</v>
      </c>
      <c r="F75" s="319" t="s">
        <v>34</v>
      </c>
      <c r="G75" s="319"/>
      <c r="H75" s="319"/>
      <c r="I75" s="319"/>
      <c r="J75" s="319"/>
      <c r="K75" s="319"/>
      <c r="L75" s="319"/>
      <c r="M75" s="320"/>
    </row>
    <row r="76" spans="1:13" s="9" customFormat="1" ht="28.5" x14ac:dyDescent="0.25">
      <c r="A76" s="19">
        <v>44209</v>
      </c>
      <c r="B76" s="162" t="s">
        <v>35</v>
      </c>
      <c r="C76" s="321" t="s">
        <v>36</v>
      </c>
      <c r="D76" s="321" t="s">
        <v>37</v>
      </c>
      <c r="E76" s="323" t="s">
        <v>38</v>
      </c>
      <c r="F76" s="325">
        <f>6090-101</f>
        <v>5989</v>
      </c>
      <c r="G76" s="325"/>
      <c r="H76" s="325"/>
      <c r="I76" s="325"/>
      <c r="J76" s="325"/>
      <c r="K76" s="325"/>
      <c r="L76" s="325"/>
      <c r="M76" s="325"/>
    </row>
    <row r="77" spans="1:13" s="9" customFormat="1" ht="28.5" x14ac:dyDescent="0.25">
      <c r="A77" s="19">
        <v>44209</v>
      </c>
      <c r="B77" s="163" t="s">
        <v>39</v>
      </c>
      <c r="C77" s="322"/>
      <c r="D77" s="322"/>
      <c r="E77" s="324"/>
      <c r="F77" s="326">
        <f>4008-2955</f>
        <v>1053</v>
      </c>
      <c r="G77" s="326"/>
      <c r="H77" s="326"/>
      <c r="I77" s="326"/>
      <c r="J77" s="326"/>
      <c r="K77" s="326"/>
      <c r="L77" s="326"/>
      <c r="M77" s="326"/>
    </row>
    <row r="78" spans="1:13" s="9" customFormat="1" ht="28.5" x14ac:dyDescent="0.25">
      <c r="A78" s="19">
        <v>44209</v>
      </c>
      <c r="B78" s="163" t="s">
        <v>40</v>
      </c>
      <c r="C78" s="322"/>
      <c r="D78" s="322"/>
      <c r="E78" s="324"/>
      <c r="F78" s="326">
        <f>465-248</f>
        <v>217</v>
      </c>
      <c r="G78" s="326"/>
      <c r="H78" s="326"/>
      <c r="I78" s="326"/>
      <c r="J78" s="326"/>
      <c r="K78" s="326"/>
      <c r="L78" s="326"/>
      <c r="M78" s="326"/>
    </row>
    <row r="79" spans="1:13" s="9" customFormat="1" ht="15.75" thickBot="1" x14ac:dyDescent="0.3">
      <c r="A79" s="51"/>
      <c r="B79" s="52"/>
      <c r="C79" s="52"/>
      <c r="D79" s="52"/>
      <c r="E79" s="53"/>
      <c r="F79" s="327"/>
      <c r="G79" s="328"/>
      <c r="H79" s="328"/>
      <c r="I79" s="328"/>
      <c r="J79" s="328"/>
      <c r="K79" s="328"/>
      <c r="L79" s="328"/>
      <c r="M79" s="328"/>
    </row>
    <row r="80" spans="1:13" s="9" customFormat="1" ht="29.25" thickBot="1" x14ac:dyDescent="0.3">
      <c r="A80" s="10" t="s">
        <v>31</v>
      </c>
      <c r="B80" s="11" t="s">
        <v>1</v>
      </c>
      <c r="C80" s="11" t="s">
        <v>2</v>
      </c>
      <c r="D80" s="11" t="s">
        <v>32</v>
      </c>
      <c r="E80" s="150" t="s">
        <v>33</v>
      </c>
      <c r="F80" s="319" t="s">
        <v>34</v>
      </c>
      <c r="G80" s="319"/>
      <c r="H80" s="319"/>
      <c r="I80" s="319"/>
      <c r="J80" s="319"/>
      <c r="K80" s="319"/>
      <c r="L80" s="319"/>
      <c r="M80" s="320"/>
    </row>
    <row r="81" spans="1:13" s="9" customFormat="1" ht="28.5" x14ac:dyDescent="0.25">
      <c r="A81" s="19">
        <v>44208</v>
      </c>
      <c r="B81" s="151" t="s">
        <v>35</v>
      </c>
      <c r="C81" s="321" t="s">
        <v>36</v>
      </c>
      <c r="D81" s="321" t="s">
        <v>37</v>
      </c>
      <c r="E81" s="323" t="s">
        <v>38</v>
      </c>
      <c r="F81" s="325">
        <f>6090-101</f>
        <v>5989</v>
      </c>
      <c r="G81" s="325"/>
      <c r="H81" s="325"/>
      <c r="I81" s="325"/>
      <c r="J81" s="325"/>
      <c r="K81" s="325"/>
      <c r="L81" s="325"/>
      <c r="M81" s="325"/>
    </row>
    <row r="82" spans="1:13" s="9" customFormat="1" ht="28.5" x14ac:dyDescent="0.25">
      <c r="A82" s="19">
        <v>44208</v>
      </c>
      <c r="B82" s="152" t="s">
        <v>39</v>
      </c>
      <c r="C82" s="322"/>
      <c r="D82" s="322"/>
      <c r="E82" s="324"/>
      <c r="F82" s="326">
        <f>4008-2955</f>
        <v>1053</v>
      </c>
      <c r="G82" s="326"/>
      <c r="H82" s="326"/>
      <c r="I82" s="326"/>
      <c r="J82" s="326"/>
      <c r="K82" s="326"/>
      <c r="L82" s="326"/>
      <c r="M82" s="326"/>
    </row>
    <row r="83" spans="1:13" s="9" customFormat="1" ht="28.5" x14ac:dyDescent="0.25">
      <c r="A83" s="19">
        <v>44208</v>
      </c>
      <c r="B83" s="152" t="s">
        <v>40</v>
      </c>
      <c r="C83" s="322"/>
      <c r="D83" s="322"/>
      <c r="E83" s="324"/>
      <c r="F83" s="326">
        <f>465-248</f>
        <v>217</v>
      </c>
      <c r="G83" s="326"/>
      <c r="H83" s="326"/>
      <c r="I83" s="326"/>
      <c r="J83" s="326"/>
      <c r="K83" s="326"/>
      <c r="L83" s="326"/>
      <c r="M83" s="326"/>
    </row>
    <row r="84" spans="1:13" s="9" customFormat="1" ht="15.75" thickBot="1" x14ac:dyDescent="0.3">
      <c r="A84" s="51"/>
      <c r="B84" s="52"/>
      <c r="C84" s="52"/>
      <c r="D84" s="52"/>
      <c r="E84" s="53"/>
      <c r="F84" s="327"/>
      <c r="G84" s="328"/>
      <c r="H84" s="328"/>
      <c r="I84" s="328"/>
      <c r="J84" s="328"/>
      <c r="K84" s="328"/>
      <c r="L84" s="328"/>
      <c r="M84" s="328"/>
    </row>
    <row r="85" spans="1:13" s="9" customFormat="1" ht="29.25" thickBot="1" x14ac:dyDescent="0.3">
      <c r="A85" s="10" t="s">
        <v>31</v>
      </c>
      <c r="B85" s="11" t="s">
        <v>1</v>
      </c>
      <c r="C85" s="11" t="s">
        <v>2</v>
      </c>
      <c r="D85" s="11" t="s">
        <v>32</v>
      </c>
      <c r="E85" s="139" t="s">
        <v>33</v>
      </c>
      <c r="F85" s="319" t="s">
        <v>34</v>
      </c>
      <c r="G85" s="319"/>
      <c r="H85" s="319"/>
      <c r="I85" s="319"/>
      <c r="J85" s="319"/>
      <c r="K85" s="319"/>
      <c r="L85" s="319"/>
      <c r="M85" s="320"/>
    </row>
    <row r="86" spans="1:13" s="9" customFormat="1" ht="28.5" x14ac:dyDescent="0.25">
      <c r="A86" s="19">
        <v>44207</v>
      </c>
      <c r="B86" s="140" t="s">
        <v>35</v>
      </c>
      <c r="C86" s="321" t="s">
        <v>36</v>
      </c>
      <c r="D86" s="321" t="s">
        <v>37</v>
      </c>
      <c r="E86" s="323" t="s">
        <v>38</v>
      </c>
      <c r="F86" s="325">
        <f>6090-101</f>
        <v>5989</v>
      </c>
      <c r="G86" s="325"/>
      <c r="H86" s="325"/>
      <c r="I86" s="325"/>
      <c r="J86" s="325"/>
      <c r="K86" s="325"/>
      <c r="L86" s="325"/>
      <c r="M86" s="325"/>
    </row>
    <row r="87" spans="1:13" s="9" customFormat="1" ht="28.5" x14ac:dyDescent="0.25">
      <c r="A87" s="19">
        <v>44207</v>
      </c>
      <c r="B87" s="141" t="s">
        <v>39</v>
      </c>
      <c r="C87" s="322"/>
      <c r="D87" s="322"/>
      <c r="E87" s="324"/>
      <c r="F87" s="326">
        <f>4008-2955</f>
        <v>1053</v>
      </c>
      <c r="G87" s="326"/>
      <c r="H87" s="326"/>
      <c r="I87" s="326"/>
      <c r="J87" s="326"/>
      <c r="K87" s="326"/>
      <c r="L87" s="326"/>
      <c r="M87" s="326"/>
    </row>
    <row r="88" spans="1:13" s="9" customFormat="1" ht="28.5" x14ac:dyDescent="0.25">
      <c r="A88" s="19">
        <v>44207</v>
      </c>
      <c r="B88" s="141" t="s">
        <v>40</v>
      </c>
      <c r="C88" s="322"/>
      <c r="D88" s="322"/>
      <c r="E88" s="324"/>
      <c r="F88" s="326">
        <f>465-248</f>
        <v>217</v>
      </c>
      <c r="G88" s="326"/>
      <c r="H88" s="326"/>
      <c r="I88" s="326"/>
      <c r="J88" s="326"/>
      <c r="K88" s="326"/>
      <c r="L88" s="326"/>
      <c r="M88" s="326"/>
    </row>
    <row r="89" spans="1:13" s="9" customFormat="1" ht="15.75" thickBot="1" x14ac:dyDescent="0.3">
      <c r="A89" s="51"/>
      <c r="B89" s="52"/>
      <c r="C89" s="52"/>
      <c r="D89" s="52"/>
      <c r="E89" s="53"/>
      <c r="F89" s="327"/>
      <c r="G89" s="328"/>
      <c r="H89" s="328"/>
      <c r="I89" s="328"/>
      <c r="J89" s="328"/>
      <c r="K89" s="328"/>
      <c r="L89" s="328"/>
      <c r="M89" s="328"/>
    </row>
    <row r="90" spans="1:13" s="9" customFormat="1" ht="29.25" thickBot="1" x14ac:dyDescent="0.3">
      <c r="A90" s="10" t="s">
        <v>31</v>
      </c>
      <c r="B90" s="11" t="s">
        <v>1</v>
      </c>
      <c r="C90" s="11" t="s">
        <v>2</v>
      </c>
      <c r="D90" s="11" t="s">
        <v>32</v>
      </c>
      <c r="E90" s="128" t="s">
        <v>33</v>
      </c>
      <c r="F90" s="319" t="s">
        <v>34</v>
      </c>
      <c r="G90" s="319"/>
      <c r="H90" s="319"/>
      <c r="I90" s="319"/>
      <c r="J90" s="319"/>
      <c r="K90" s="319"/>
      <c r="L90" s="319"/>
      <c r="M90" s="320"/>
    </row>
    <row r="91" spans="1:13" s="9" customFormat="1" ht="28.5" x14ac:dyDescent="0.25">
      <c r="A91" s="19">
        <v>44205</v>
      </c>
      <c r="B91" s="129" t="s">
        <v>35</v>
      </c>
      <c r="C91" s="321" t="s">
        <v>36</v>
      </c>
      <c r="D91" s="321" t="s">
        <v>37</v>
      </c>
      <c r="E91" s="323" t="s">
        <v>38</v>
      </c>
      <c r="F91" s="325">
        <f>6090-101</f>
        <v>5989</v>
      </c>
      <c r="G91" s="325"/>
      <c r="H91" s="325"/>
      <c r="I91" s="325"/>
      <c r="J91" s="325"/>
      <c r="K91" s="325"/>
      <c r="L91" s="325"/>
      <c r="M91" s="325"/>
    </row>
    <row r="92" spans="1:13" s="9" customFormat="1" ht="28.5" x14ac:dyDescent="0.25">
      <c r="A92" s="19">
        <v>44205</v>
      </c>
      <c r="B92" s="130" t="s">
        <v>39</v>
      </c>
      <c r="C92" s="322"/>
      <c r="D92" s="322"/>
      <c r="E92" s="324"/>
      <c r="F92" s="326">
        <f>4008-2955</f>
        <v>1053</v>
      </c>
      <c r="G92" s="326"/>
      <c r="H92" s="326"/>
      <c r="I92" s="326"/>
      <c r="J92" s="326"/>
      <c r="K92" s="326"/>
      <c r="L92" s="326"/>
      <c r="M92" s="326"/>
    </row>
    <row r="93" spans="1:13" s="9" customFormat="1" ht="28.5" x14ac:dyDescent="0.25">
      <c r="A93" s="19">
        <v>44205</v>
      </c>
      <c r="B93" s="130" t="s">
        <v>40</v>
      </c>
      <c r="C93" s="322"/>
      <c r="D93" s="322"/>
      <c r="E93" s="324"/>
      <c r="F93" s="326">
        <f>465-248</f>
        <v>217</v>
      </c>
      <c r="G93" s="326"/>
      <c r="H93" s="326"/>
      <c r="I93" s="326"/>
      <c r="J93" s="326"/>
      <c r="K93" s="326"/>
      <c r="L93" s="326"/>
      <c r="M93" s="326"/>
    </row>
    <row r="94" spans="1:13" s="9" customFormat="1" ht="15.75" thickBot="1" x14ac:dyDescent="0.3">
      <c r="A94" s="51"/>
      <c r="B94" s="52"/>
      <c r="C94" s="52"/>
      <c r="D94" s="52"/>
      <c r="E94" s="53"/>
      <c r="F94" s="327"/>
      <c r="G94" s="328"/>
      <c r="H94" s="328"/>
      <c r="I94" s="328"/>
      <c r="J94" s="328"/>
      <c r="K94" s="328"/>
      <c r="L94" s="328"/>
      <c r="M94" s="328"/>
    </row>
    <row r="95" spans="1:13" s="9" customFormat="1" ht="29.25" thickBot="1" x14ac:dyDescent="0.3">
      <c r="A95" s="10" t="s">
        <v>31</v>
      </c>
      <c r="B95" s="11" t="s">
        <v>1</v>
      </c>
      <c r="C95" s="11" t="s">
        <v>2</v>
      </c>
      <c r="D95" s="11" t="s">
        <v>32</v>
      </c>
      <c r="E95" s="128" t="s">
        <v>33</v>
      </c>
      <c r="F95" s="319" t="s">
        <v>34</v>
      </c>
      <c r="G95" s="319"/>
      <c r="H95" s="319"/>
      <c r="I95" s="319"/>
      <c r="J95" s="319"/>
      <c r="K95" s="319"/>
      <c r="L95" s="319"/>
      <c r="M95" s="320"/>
    </row>
    <row r="96" spans="1:13" s="9" customFormat="1" ht="28.5" x14ac:dyDescent="0.25">
      <c r="A96" s="19">
        <v>44204</v>
      </c>
      <c r="B96" s="129" t="s">
        <v>35</v>
      </c>
      <c r="C96" s="321" t="s">
        <v>36</v>
      </c>
      <c r="D96" s="321" t="s">
        <v>37</v>
      </c>
      <c r="E96" s="323" t="s">
        <v>38</v>
      </c>
      <c r="F96" s="325">
        <f>6090-101</f>
        <v>5989</v>
      </c>
      <c r="G96" s="325"/>
      <c r="H96" s="325"/>
      <c r="I96" s="325"/>
      <c r="J96" s="325"/>
      <c r="K96" s="325"/>
      <c r="L96" s="325"/>
      <c r="M96" s="325"/>
    </row>
    <row r="97" spans="1:13" s="9" customFormat="1" ht="28.5" x14ac:dyDescent="0.25">
      <c r="A97" s="19">
        <v>44204</v>
      </c>
      <c r="B97" s="130" t="s">
        <v>39</v>
      </c>
      <c r="C97" s="322"/>
      <c r="D97" s="322"/>
      <c r="E97" s="324"/>
      <c r="F97" s="326">
        <f>4008-2955</f>
        <v>1053</v>
      </c>
      <c r="G97" s="326"/>
      <c r="H97" s="326"/>
      <c r="I97" s="326"/>
      <c r="J97" s="326"/>
      <c r="K97" s="326"/>
      <c r="L97" s="326"/>
      <c r="M97" s="326"/>
    </row>
    <row r="98" spans="1:13" s="9" customFormat="1" ht="28.5" x14ac:dyDescent="0.25">
      <c r="A98" s="19">
        <v>44204</v>
      </c>
      <c r="B98" s="130" t="s">
        <v>40</v>
      </c>
      <c r="C98" s="322"/>
      <c r="D98" s="322"/>
      <c r="E98" s="324"/>
      <c r="F98" s="326">
        <f>465-248</f>
        <v>217</v>
      </c>
      <c r="G98" s="326"/>
      <c r="H98" s="326"/>
      <c r="I98" s="326"/>
      <c r="J98" s="326"/>
      <c r="K98" s="326"/>
      <c r="L98" s="326"/>
      <c r="M98" s="326"/>
    </row>
    <row r="99" spans="1:13" s="9" customFormat="1" ht="15.75" thickBot="1" x14ac:dyDescent="0.3">
      <c r="A99" s="51"/>
      <c r="B99" s="52"/>
      <c r="C99" s="52"/>
      <c r="D99" s="52"/>
      <c r="E99" s="53"/>
      <c r="F99" s="327"/>
      <c r="G99" s="328"/>
      <c r="H99" s="328"/>
      <c r="I99" s="328"/>
      <c r="J99" s="328"/>
      <c r="K99" s="328"/>
      <c r="L99" s="328"/>
      <c r="M99" s="328"/>
    </row>
    <row r="100" spans="1:13" s="9" customFormat="1" ht="29.25" thickBot="1" x14ac:dyDescent="0.3">
      <c r="A100" s="10" t="s">
        <v>31</v>
      </c>
      <c r="B100" s="11" t="s">
        <v>1</v>
      </c>
      <c r="C100" s="11" t="s">
        <v>2</v>
      </c>
      <c r="D100" s="11" t="s">
        <v>32</v>
      </c>
      <c r="E100" s="117" t="s">
        <v>33</v>
      </c>
      <c r="F100" s="319" t="s">
        <v>34</v>
      </c>
      <c r="G100" s="319"/>
      <c r="H100" s="319"/>
      <c r="I100" s="319"/>
      <c r="J100" s="319"/>
      <c r="K100" s="319"/>
      <c r="L100" s="319"/>
      <c r="M100" s="320"/>
    </row>
    <row r="101" spans="1:13" s="9" customFormat="1" ht="28.5" x14ac:dyDescent="0.25">
      <c r="A101" s="19">
        <v>44203</v>
      </c>
      <c r="B101" s="118" t="s">
        <v>35</v>
      </c>
      <c r="C101" s="321" t="s">
        <v>36</v>
      </c>
      <c r="D101" s="321" t="s">
        <v>37</v>
      </c>
      <c r="E101" s="323" t="s">
        <v>38</v>
      </c>
      <c r="F101" s="325">
        <f>6090-101</f>
        <v>5989</v>
      </c>
      <c r="G101" s="325"/>
      <c r="H101" s="325"/>
      <c r="I101" s="325"/>
      <c r="J101" s="325"/>
      <c r="K101" s="325"/>
      <c r="L101" s="325"/>
      <c r="M101" s="325"/>
    </row>
    <row r="102" spans="1:13" s="9" customFormat="1" ht="28.5" x14ac:dyDescent="0.25">
      <c r="A102" s="19">
        <v>44203</v>
      </c>
      <c r="B102" s="119" t="s">
        <v>39</v>
      </c>
      <c r="C102" s="322"/>
      <c r="D102" s="322"/>
      <c r="E102" s="324"/>
      <c r="F102" s="326">
        <f>4008-2955</f>
        <v>1053</v>
      </c>
      <c r="G102" s="326"/>
      <c r="H102" s="326"/>
      <c r="I102" s="326"/>
      <c r="J102" s="326"/>
      <c r="K102" s="326"/>
      <c r="L102" s="326"/>
      <c r="M102" s="326"/>
    </row>
    <row r="103" spans="1:13" s="9" customFormat="1" ht="28.5" x14ac:dyDescent="0.25">
      <c r="A103" s="19">
        <v>44203</v>
      </c>
      <c r="B103" s="119" t="s">
        <v>40</v>
      </c>
      <c r="C103" s="322"/>
      <c r="D103" s="322"/>
      <c r="E103" s="324"/>
      <c r="F103" s="326">
        <f>465-248</f>
        <v>217</v>
      </c>
      <c r="G103" s="326"/>
      <c r="H103" s="326"/>
      <c r="I103" s="326"/>
      <c r="J103" s="326"/>
      <c r="K103" s="326"/>
      <c r="L103" s="326"/>
      <c r="M103" s="326"/>
    </row>
    <row r="104" spans="1:13" s="9" customFormat="1" ht="15.75" thickBot="1" x14ac:dyDescent="0.3">
      <c r="A104" s="51"/>
      <c r="B104" s="52"/>
      <c r="C104" s="52"/>
      <c r="D104" s="52"/>
      <c r="E104" s="53"/>
      <c r="F104" s="327"/>
      <c r="G104" s="328"/>
      <c r="H104" s="328"/>
      <c r="I104" s="328"/>
      <c r="J104" s="328"/>
      <c r="K104" s="328"/>
      <c r="L104" s="328"/>
      <c r="M104" s="328"/>
    </row>
    <row r="105" spans="1:13" s="9" customFormat="1" ht="29.25" thickBot="1" x14ac:dyDescent="0.3">
      <c r="A105" s="10" t="s">
        <v>31</v>
      </c>
      <c r="B105" s="11" t="s">
        <v>1</v>
      </c>
      <c r="C105" s="11" t="s">
        <v>2</v>
      </c>
      <c r="D105" s="11" t="s">
        <v>32</v>
      </c>
      <c r="E105" s="106" t="s">
        <v>33</v>
      </c>
      <c r="F105" s="319" t="s">
        <v>34</v>
      </c>
      <c r="G105" s="319"/>
      <c r="H105" s="319"/>
      <c r="I105" s="319"/>
      <c r="J105" s="319"/>
      <c r="K105" s="319"/>
      <c r="L105" s="319"/>
      <c r="M105" s="320"/>
    </row>
    <row r="106" spans="1:13" s="9" customFormat="1" ht="28.5" x14ac:dyDescent="0.25">
      <c r="A106" s="19">
        <v>44202</v>
      </c>
      <c r="B106" s="107" t="s">
        <v>35</v>
      </c>
      <c r="C106" s="321" t="s">
        <v>36</v>
      </c>
      <c r="D106" s="321" t="s">
        <v>37</v>
      </c>
      <c r="E106" s="323" t="s">
        <v>38</v>
      </c>
      <c r="F106" s="325">
        <f>6090-101</f>
        <v>5989</v>
      </c>
      <c r="G106" s="325"/>
      <c r="H106" s="325"/>
      <c r="I106" s="325"/>
      <c r="J106" s="325"/>
      <c r="K106" s="325"/>
      <c r="L106" s="325"/>
      <c r="M106" s="325"/>
    </row>
    <row r="107" spans="1:13" s="9" customFormat="1" ht="28.5" x14ac:dyDescent="0.25">
      <c r="A107" s="19">
        <v>44202</v>
      </c>
      <c r="B107" s="108" t="s">
        <v>39</v>
      </c>
      <c r="C107" s="322"/>
      <c r="D107" s="322"/>
      <c r="E107" s="324"/>
      <c r="F107" s="326">
        <f>4008-2955</f>
        <v>1053</v>
      </c>
      <c r="G107" s="326"/>
      <c r="H107" s="326"/>
      <c r="I107" s="326"/>
      <c r="J107" s="326"/>
      <c r="K107" s="326"/>
      <c r="L107" s="326"/>
      <c r="M107" s="326"/>
    </row>
    <row r="108" spans="1:13" s="9" customFormat="1" ht="28.5" x14ac:dyDescent="0.25">
      <c r="A108" s="19">
        <v>44202</v>
      </c>
      <c r="B108" s="108" t="s">
        <v>40</v>
      </c>
      <c r="C108" s="322"/>
      <c r="D108" s="322"/>
      <c r="E108" s="324"/>
      <c r="F108" s="326">
        <f>465-248</f>
        <v>217</v>
      </c>
      <c r="G108" s="326"/>
      <c r="H108" s="326"/>
      <c r="I108" s="326"/>
      <c r="J108" s="326"/>
      <c r="K108" s="326"/>
      <c r="L108" s="326"/>
      <c r="M108" s="326"/>
    </row>
    <row r="109" spans="1:13" s="9" customFormat="1" ht="15.75" thickBot="1" x14ac:dyDescent="0.3">
      <c r="A109" s="51"/>
      <c r="B109" s="52"/>
      <c r="C109" s="52"/>
      <c r="D109" s="52"/>
      <c r="E109" s="53"/>
      <c r="F109" s="327"/>
      <c r="G109" s="328"/>
      <c r="H109" s="328"/>
      <c r="I109" s="328"/>
      <c r="J109" s="328"/>
      <c r="K109" s="328"/>
      <c r="L109" s="328"/>
      <c r="M109" s="328"/>
    </row>
    <row r="110" spans="1:13" s="9" customFormat="1" ht="29.25" thickBot="1" x14ac:dyDescent="0.3">
      <c r="A110" s="10" t="s">
        <v>31</v>
      </c>
      <c r="B110" s="11" t="s">
        <v>1</v>
      </c>
      <c r="C110" s="11" t="s">
        <v>2</v>
      </c>
      <c r="D110" s="11" t="s">
        <v>32</v>
      </c>
      <c r="E110" s="95" t="s">
        <v>33</v>
      </c>
      <c r="F110" s="319" t="s">
        <v>34</v>
      </c>
      <c r="G110" s="319"/>
      <c r="H110" s="319"/>
      <c r="I110" s="319"/>
      <c r="J110" s="319"/>
      <c r="K110" s="319"/>
      <c r="L110" s="319"/>
      <c r="M110" s="320"/>
    </row>
    <row r="111" spans="1:13" s="9" customFormat="1" ht="28.5" x14ac:dyDescent="0.25">
      <c r="A111" s="19">
        <v>44201</v>
      </c>
      <c r="B111" s="96" t="s">
        <v>35</v>
      </c>
      <c r="C111" s="321" t="s">
        <v>36</v>
      </c>
      <c r="D111" s="321" t="s">
        <v>37</v>
      </c>
      <c r="E111" s="323" t="s">
        <v>38</v>
      </c>
      <c r="F111" s="325">
        <f>6090-101</f>
        <v>5989</v>
      </c>
      <c r="G111" s="325"/>
      <c r="H111" s="325"/>
      <c r="I111" s="325"/>
      <c r="J111" s="325"/>
      <c r="K111" s="325"/>
      <c r="L111" s="325"/>
      <c r="M111" s="325"/>
    </row>
    <row r="112" spans="1:13" s="9" customFormat="1" ht="28.5" x14ac:dyDescent="0.25">
      <c r="A112" s="19">
        <v>44201</v>
      </c>
      <c r="B112" s="97" t="s">
        <v>39</v>
      </c>
      <c r="C112" s="322"/>
      <c r="D112" s="322"/>
      <c r="E112" s="324"/>
      <c r="F112" s="326">
        <f>4008-2955</f>
        <v>1053</v>
      </c>
      <c r="G112" s="326"/>
      <c r="H112" s="326"/>
      <c r="I112" s="326"/>
      <c r="J112" s="326"/>
      <c r="K112" s="326"/>
      <c r="L112" s="326"/>
      <c r="M112" s="326"/>
    </row>
    <row r="113" spans="1:13" s="9" customFormat="1" ht="28.5" x14ac:dyDescent="0.25">
      <c r="A113" s="19">
        <v>44201</v>
      </c>
      <c r="B113" s="97" t="s">
        <v>40</v>
      </c>
      <c r="C113" s="322"/>
      <c r="D113" s="322"/>
      <c r="E113" s="324"/>
      <c r="F113" s="326">
        <f>465-248</f>
        <v>217</v>
      </c>
      <c r="G113" s="326"/>
      <c r="H113" s="326"/>
      <c r="I113" s="326"/>
      <c r="J113" s="326"/>
      <c r="K113" s="326"/>
      <c r="L113" s="326"/>
      <c r="M113" s="326"/>
    </row>
    <row r="114" spans="1:13" s="9" customFormat="1" ht="15.75" thickBot="1" x14ac:dyDescent="0.3">
      <c r="A114" s="51"/>
      <c r="B114" s="52"/>
      <c r="C114" s="52"/>
      <c r="D114" s="52"/>
      <c r="E114" s="53"/>
      <c r="F114" s="327"/>
      <c r="G114" s="328"/>
      <c r="H114" s="328"/>
      <c r="I114" s="328"/>
      <c r="J114" s="328"/>
      <c r="K114" s="328"/>
      <c r="L114" s="328"/>
      <c r="M114" s="328"/>
    </row>
    <row r="115" spans="1:13" s="9" customFormat="1" ht="29.25" thickBot="1" x14ac:dyDescent="0.3">
      <c r="A115" s="10" t="s">
        <v>31</v>
      </c>
      <c r="B115" s="11" t="s">
        <v>1</v>
      </c>
      <c r="C115" s="11" t="s">
        <v>2</v>
      </c>
      <c r="D115" s="11" t="s">
        <v>32</v>
      </c>
      <c r="E115" s="84" t="s">
        <v>33</v>
      </c>
      <c r="F115" s="319" t="s">
        <v>34</v>
      </c>
      <c r="G115" s="319"/>
      <c r="H115" s="319"/>
      <c r="I115" s="319"/>
      <c r="J115" s="319"/>
      <c r="K115" s="319"/>
      <c r="L115" s="319"/>
      <c r="M115" s="320"/>
    </row>
    <row r="116" spans="1:13" s="9" customFormat="1" ht="28.5" x14ac:dyDescent="0.25">
      <c r="A116" s="19">
        <v>44200</v>
      </c>
      <c r="B116" s="85" t="s">
        <v>35</v>
      </c>
      <c r="C116" s="321" t="s">
        <v>36</v>
      </c>
      <c r="D116" s="321" t="s">
        <v>37</v>
      </c>
      <c r="E116" s="323" t="s">
        <v>38</v>
      </c>
      <c r="F116" s="325">
        <f>6090-101</f>
        <v>5989</v>
      </c>
      <c r="G116" s="325"/>
      <c r="H116" s="325"/>
      <c r="I116" s="325"/>
      <c r="J116" s="325"/>
      <c r="K116" s="325"/>
      <c r="L116" s="325"/>
      <c r="M116" s="325"/>
    </row>
    <row r="117" spans="1:13" s="9" customFormat="1" ht="28.5" x14ac:dyDescent="0.25">
      <c r="A117" s="19">
        <v>44200</v>
      </c>
      <c r="B117" s="86" t="s">
        <v>39</v>
      </c>
      <c r="C117" s="322"/>
      <c r="D117" s="322"/>
      <c r="E117" s="324"/>
      <c r="F117" s="326">
        <f>4008-2955</f>
        <v>1053</v>
      </c>
      <c r="G117" s="326"/>
      <c r="H117" s="326"/>
      <c r="I117" s="326"/>
      <c r="J117" s="326"/>
      <c r="K117" s="326"/>
      <c r="L117" s="326"/>
      <c r="M117" s="326"/>
    </row>
    <row r="118" spans="1:13" s="9" customFormat="1" ht="28.5" x14ac:dyDescent="0.25">
      <c r="A118" s="19">
        <v>44200</v>
      </c>
      <c r="B118" s="86" t="s">
        <v>40</v>
      </c>
      <c r="C118" s="322"/>
      <c r="D118" s="322"/>
      <c r="E118" s="324"/>
      <c r="F118" s="326">
        <f>465-248</f>
        <v>217</v>
      </c>
      <c r="G118" s="326"/>
      <c r="H118" s="326"/>
      <c r="I118" s="326"/>
      <c r="J118" s="326"/>
      <c r="K118" s="326"/>
      <c r="L118" s="326"/>
      <c r="M118" s="326"/>
    </row>
    <row r="119" spans="1:13" s="9" customFormat="1" ht="15.75" thickBot="1" x14ac:dyDescent="0.3">
      <c r="A119" s="51"/>
      <c r="B119" s="52"/>
      <c r="C119" s="52"/>
      <c r="D119" s="52"/>
      <c r="E119" s="53"/>
      <c r="F119" s="327"/>
      <c r="G119" s="328"/>
      <c r="H119" s="328"/>
      <c r="I119" s="328"/>
      <c r="J119" s="328"/>
      <c r="K119" s="328"/>
      <c r="L119" s="328"/>
      <c r="M119" s="328"/>
    </row>
    <row r="120" spans="1:13" s="9" customFormat="1" ht="29.25" thickBot="1" x14ac:dyDescent="0.3">
      <c r="A120" s="10" t="s">
        <v>31</v>
      </c>
      <c r="B120" s="11" t="s">
        <v>1</v>
      </c>
      <c r="C120" s="11" t="s">
        <v>2</v>
      </c>
      <c r="D120" s="11" t="s">
        <v>32</v>
      </c>
      <c r="E120" s="73" t="s">
        <v>33</v>
      </c>
      <c r="F120" s="319" t="s">
        <v>34</v>
      </c>
      <c r="G120" s="319"/>
      <c r="H120" s="319"/>
      <c r="I120" s="319"/>
      <c r="J120" s="319"/>
      <c r="K120" s="319"/>
      <c r="L120" s="319"/>
      <c r="M120" s="320"/>
    </row>
    <row r="121" spans="1:13" s="9" customFormat="1" ht="28.5" x14ac:dyDescent="0.25">
      <c r="A121" s="19">
        <v>44198</v>
      </c>
      <c r="B121" s="74" t="s">
        <v>35</v>
      </c>
      <c r="C121" s="321" t="s">
        <v>36</v>
      </c>
      <c r="D121" s="321" t="s">
        <v>37</v>
      </c>
      <c r="E121" s="323" t="s">
        <v>38</v>
      </c>
      <c r="F121" s="325">
        <f>6090-101</f>
        <v>5989</v>
      </c>
      <c r="G121" s="325"/>
      <c r="H121" s="325"/>
      <c r="I121" s="325"/>
      <c r="J121" s="325"/>
      <c r="K121" s="325"/>
      <c r="L121" s="325"/>
      <c r="M121" s="325"/>
    </row>
    <row r="122" spans="1:13" s="9" customFormat="1" ht="28.5" x14ac:dyDescent="0.25">
      <c r="A122" s="19">
        <v>44198</v>
      </c>
      <c r="B122" s="75" t="s">
        <v>39</v>
      </c>
      <c r="C122" s="322"/>
      <c r="D122" s="322"/>
      <c r="E122" s="324"/>
      <c r="F122" s="326">
        <f>4008-2955</f>
        <v>1053</v>
      </c>
      <c r="G122" s="326"/>
      <c r="H122" s="326"/>
      <c r="I122" s="326"/>
      <c r="J122" s="326"/>
      <c r="K122" s="326"/>
      <c r="L122" s="326"/>
      <c r="M122" s="326"/>
    </row>
    <row r="123" spans="1:13" s="9" customFormat="1" ht="28.5" x14ac:dyDescent="0.25">
      <c r="A123" s="19">
        <v>44198</v>
      </c>
      <c r="B123" s="75" t="s">
        <v>40</v>
      </c>
      <c r="C123" s="322"/>
      <c r="D123" s="322"/>
      <c r="E123" s="324"/>
      <c r="F123" s="326">
        <f>465-248</f>
        <v>217</v>
      </c>
      <c r="G123" s="326"/>
      <c r="H123" s="326"/>
      <c r="I123" s="326"/>
      <c r="J123" s="326"/>
      <c r="K123" s="326"/>
      <c r="L123" s="326"/>
      <c r="M123" s="326"/>
    </row>
    <row r="124" spans="1:13" s="9" customFormat="1" ht="15.75" thickBot="1" x14ac:dyDescent="0.3">
      <c r="A124" s="51"/>
      <c r="B124" s="52"/>
      <c r="C124" s="52"/>
      <c r="D124" s="52"/>
      <c r="E124" s="53"/>
      <c r="F124" s="327"/>
      <c r="G124" s="328"/>
      <c r="H124" s="328"/>
      <c r="I124" s="328"/>
      <c r="J124" s="328"/>
      <c r="K124" s="328"/>
      <c r="L124" s="328"/>
      <c r="M124" s="328"/>
    </row>
    <row r="125" spans="1:13" s="9" customFormat="1" ht="29.25" thickBot="1" x14ac:dyDescent="0.3">
      <c r="A125" s="10" t="s">
        <v>31</v>
      </c>
      <c r="B125" s="11" t="s">
        <v>1</v>
      </c>
      <c r="C125" s="11" t="s">
        <v>2</v>
      </c>
      <c r="D125" s="11" t="s">
        <v>32</v>
      </c>
      <c r="E125" s="62" t="s">
        <v>33</v>
      </c>
      <c r="F125" s="319" t="s">
        <v>34</v>
      </c>
      <c r="G125" s="319"/>
      <c r="H125" s="319"/>
      <c r="I125" s="319"/>
      <c r="J125" s="319"/>
      <c r="K125" s="319"/>
      <c r="L125" s="319"/>
      <c r="M125" s="320"/>
    </row>
    <row r="126" spans="1:13" s="9" customFormat="1" ht="28.5" x14ac:dyDescent="0.25">
      <c r="A126" s="19">
        <v>44197</v>
      </c>
      <c r="B126" s="63" t="s">
        <v>35</v>
      </c>
      <c r="C126" s="321" t="s">
        <v>36</v>
      </c>
      <c r="D126" s="321" t="s">
        <v>37</v>
      </c>
      <c r="E126" s="323" t="s">
        <v>38</v>
      </c>
      <c r="F126" s="325">
        <f>6090-101</f>
        <v>5989</v>
      </c>
      <c r="G126" s="325"/>
      <c r="H126" s="325"/>
      <c r="I126" s="325"/>
      <c r="J126" s="325"/>
      <c r="K126" s="325"/>
      <c r="L126" s="325"/>
      <c r="M126" s="325"/>
    </row>
    <row r="127" spans="1:13" s="9" customFormat="1" ht="28.5" x14ac:dyDescent="0.25">
      <c r="A127" s="19">
        <v>44197</v>
      </c>
      <c r="B127" s="64" t="s">
        <v>39</v>
      </c>
      <c r="C127" s="322"/>
      <c r="D127" s="322"/>
      <c r="E127" s="324"/>
      <c r="F127" s="326">
        <f>4008-2955</f>
        <v>1053</v>
      </c>
      <c r="G127" s="326"/>
      <c r="H127" s="326"/>
      <c r="I127" s="326"/>
      <c r="J127" s="326"/>
      <c r="K127" s="326"/>
      <c r="L127" s="326"/>
      <c r="M127" s="326"/>
    </row>
    <row r="128" spans="1:13" s="9" customFormat="1" ht="28.5" x14ac:dyDescent="0.25">
      <c r="A128" s="19">
        <v>44197</v>
      </c>
      <c r="B128" s="64" t="s">
        <v>40</v>
      </c>
      <c r="C128" s="322"/>
      <c r="D128" s="322"/>
      <c r="E128" s="324"/>
      <c r="F128" s="326">
        <f>465-248</f>
        <v>217</v>
      </c>
      <c r="G128" s="326"/>
      <c r="H128" s="326"/>
      <c r="I128" s="326"/>
      <c r="J128" s="326"/>
      <c r="K128" s="326"/>
      <c r="L128" s="326"/>
      <c r="M128" s="326"/>
    </row>
    <row r="129" spans="1:13" s="9" customFormat="1" ht="15.75" thickBot="1" x14ac:dyDescent="0.3">
      <c r="A129" s="51"/>
      <c r="B129" s="52"/>
      <c r="C129" s="52"/>
      <c r="D129" s="52"/>
      <c r="E129" s="53"/>
      <c r="F129" s="327"/>
      <c r="G129" s="328"/>
      <c r="H129" s="328"/>
      <c r="I129" s="328"/>
      <c r="J129" s="328"/>
      <c r="K129" s="328"/>
      <c r="L129" s="328"/>
      <c r="M129" s="328"/>
    </row>
    <row r="130" spans="1:13" ht="250.5" customHeight="1" x14ac:dyDescent="0.25">
      <c r="A130" s="317" t="s">
        <v>41</v>
      </c>
      <c r="B130" s="317"/>
      <c r="C130" s="317"/>
      <c r="D130" s="317"/>
      <c r="E130" s="317"/>
      <c r="F130" s="317"/>
      <c r="G130" s="317"/>
      <c r="H130" s="317"/>
      <c r="I130" s="317"/>
      <c r="J130" s="317"/>
      <c r="K130" s="317"/>
      <c r="L130" s="317"/>
      <c r="M130" s="317"/>
    </row>
  </sheetData>
  <mergeCells count="202">
    <mergeCell ref="F17:M17"/>
    <mergeCell ref="F18:M18"/>
    <mergeCell ref="F19:M19"/>
    <mergeCell ref="F20:M20"/>
    <mergeCell ref="C21:C23"/>
    <mergeCell ref="D21:D23"/>
    <mergeCell ref="E21:E23"/>
    <mergeCell ref="F21:M21"/>
    <mergeCell ref="F22:M22"/>
    <mergeCell ref="F23:M23"/>
    <mergeCell ref="F58:M58"/>
    <mergeCell ref="F24:M24"/>
    <mergeCell ref="F25:M25"/>
    <mergeCell ref="C26:C28"/>
    <mergeCell ref="D26:D28"/>
    <mergeCell ref="E26:E28"/>
    <mergeCell ref="F26:M26"/>
    <mergeCell ref="F27:M27"/>
    <mergeCell ref="F28:M28"/>
    <mergeCell ref="F45:M45"/>
    <mergeCell ref="F35:M35"/>
    <mergeCell ref="F30:M30"/>
    <mergeCell ref="C31:C33"/>
    <mergeCell ref="D31:D33"/>
    <mergeCell ref="E31:E33"/>
    <mergeCell ref="F31:M31"/>
    <mergeCell ref="F32:M32"/>
    <mergeCell ref="F33:M33"/>
    <mergeCell ref="F34:M34"/>
    <mergeCell ref="F29:M29"/>
    <mergeCell ref="F69:M69"/>
    <mergeCell ref="F60:M60"/>
    <mergeCell ref="C61:C63"/>
    <mergeCell ref="D61:D63"/>
    <mergeCell ref="E61:E63"/>
    <mergeCell ref="F61:M61"/>
    <mergeCell ref="F62:M62"/>
    <mergeCell ref="F63:M63"/>
    <mergeCell ref="F64:M64"/>
    <mergeCell ref="F65:M65"/>
    <mergeCell ref="C66:C68"/>
    <mergeCell ref="D66:D68"/>
    <mergeCell ref="E66:E68"/>
    <mergeCell ref="F66:M66"/>
    <mergeCell ref="F67:M67"/>
    <mergeCell ref="F68:M68"/>
    <mergeCell ref="F78:M78"/>
    <mergeCell ref="F89:M89"/>
    <mergeCell ref="F85:M85"/>
    <mergeCell ref="C86:C88"/>
    <mergeCell ref="D86:D88"/>
    <mergeCell ref="E86:E88"/>
    <mergeCell ref="F86:M86"/>
    <mergeCell ref="F87:M87"/>
    <mergeCell ref="F88:M88"/>
    <mergeCell ref="F84:M84"/>
    <mergeCell ref="F80:M80"/>
    <mergeCell ref="C81:C83"/>
    <mergeCell ref="D81:D83"/>
    <mergeCell ref="E81:E83"/>
    <mergeCell ref="F81:M81"/>
    <mergeCell ref="F82:M82"/>
    <mergeCell ref="F83:M83"/>
    <mergeCell ref="F79:M79"/>
    <mergeCell ref="F104:M104"/>
    <mergeCell ref="F100:M100"/>
    <mergeCell ref="C101:C103"/>
    <mergeCell ref="D101:D103"/>
    <mergeCell ref="E101:E103"/>
    <mergeCell ref="F101:M101"/>
    <mergeCell ref="F102:M102"/>
    <mergeCell ref="F103:M103"/>
    <mergeCell ref="F114:M114"/>
    <mergeCell ref="F110:M110"/>
    <mergeCell ref="C111:C113"/>
    <mergeCell ref="D111:D113"/>
    <mergeCell ref="E111:E113"/>
    <mergeCell ref="F111:M111"/>
    <mergeCell ref="F112:M112"/>
    <mergeCell ref="F113:M113"/>
    <mergeCell ref="F129:M129"/>
    <mergeCell ref="A4:M4"/>
    <mergeCell ref="A130:M130"/>
    <mergeCell ref="F120:M120"/>
    <mergeCell ref="C121:C123"/>
    <mergeCell ref="D121:D123"/>
    <mergeCell ref="E121:E123"/>
    <mergeCell ref="F121:M121"/>
    <mergeCell ref="F122:M122"/>
    <mergeCell ref="F123:M123"/>
    <mergeCell ref="F124:M124"/>
    <mergeCell ref="F125:M125"/>
    <mergeCell ref="C126:C128"/>
    <mergeCell ref="D126:D128"/>
    <mergeCell ref="E126:E128"/>
    <mergeCell ref="F126:M126"/>
    <mergeCell ref="F127:M127"/>
    <mergeCell ref="F128:M128"/>
    <mergeCell ref="F115:M115"/>
    <mergeCell ref="C116:C118"/>
    <mergeCell ref="D116:D118"/>
    <mergeCell ref="E116:E118"/>
    <mergeCell ref="F116:M116"/>
    <mergeCell ref="F117:M117"/>
    <mergeCell ref="F118:M118"/>
    <mergeCell ref="F119:M119"/>
    <mergeCell ref="F109:M109"/>
    <mergeCell ref="F105:M105"/>
    <mergeCell ref="C106:C108"/>
    <mergeCell ref="D106:D108"/>
    <mergeCell ref="E106:E108"/>
    <mergeCell ref="F106:M106"/>
    <mergeCell ref="F107:M107"/>
    <mergeCell ref="F108:M108"/>
    <mergeCell ref="F99:M99"/>
    <mergeCell ref="F90:M90"/>
    <mergeCell ref="C91:C93"/>
    <mergeCell ref="D91:D93"/>
    <mergeCell ref="E91:E93"/>
    <mergeCell ref="F91:M91"/>
    <mergeCell ref="F92:M92"/>
    <mergeCell ref="F93:M93"/>
    <mergeCell ref="F94:M94"/>
    <mergeCell ref="F95:M95"/>
    <mergeCell ref="C96:C98"/>
    <mergeCell ref="D96:D98"/>
    <mergeCell ref="E96:E98"/>
    <mergeCell ref="F96:M96"/>
    <mergeCell ref="F97:M97"/>
    <mergeCell ref="F98:M98"/>
    <mergeCell ref="F75:M75"/>
    <mergeCell ref="C76:C78"/>
    <mergeCell ref="D76:D78"/>
    <mergeCell ref="E76:E78"/>
    <mergeCell ref="F76:M76"/>
    <mergeCell ref="F77:M77"/>
    <mergeCell ref="F44:M44"/>
    <mergeCell ref="F74:M74"/>
    <mergeCell ref="F70:M70"/>
    <mergeCell ref="C71:C73"/>
    <mergeCell ref="D71:D73"/>
    <mergeCell ref="E71:E73"/>
    <mergeCell ref="F71:M71"/>
    <mergeCell ref="F72:M72"/>
    <mergeCell ref="F73:M73"/>
    <mergeCell ref="F50:M50"/>
    <mergeCell ref="C51:C53"/>
    <mergeCell ref="D51:D53"/>
    <mergeCell ref="E51:E53"/>
    <mergeCell ref="F51:M51"/>
    <mergeCell ref="F52:M52"/>
    <mergeCell ref="F53:M53"/>
    <mergeCell ref="F54:M54"/>
    <mergeCell ref="F59:M59"/>
    <mergeCell ref="C56:C58"/>
    <mergeCell ref="D56:D58"/>
    <mergeCell ref="E56:E58"/>
    <mergeCell ref="F56:M56"/>
    <mergeCell ref="F57:M57"/>
    <mergeCell ref="C36:C38"/>
    <mergeCell ref="D36:D38"/>
    <mergeCell ref="E36:E38"/>
    <mergeCell ref="F36:M36"/>
    <mergeCell ref="F37:M37"/>
    <mergeCell ref="F38:M38"/>
    <mergeCell ref="F39:M39"/>
    <mergeCell ref="F40:M40"/>
    <mergeCell ref="C41:C43"/>
    <mergeCell ref="D41:D43"/>
    <mergeCell ref="E41:E43"/>
    <mergeCell ref="F41:M41"/>
    <mergeCell ref="F42:M42"/>
    <mergeCell ref="F43:M43"/>
    <mergeCell ref="C46:C48"/>
    <mergeCell ref="D46:D48"/>
    <mergeCell ref="E46:E48"/>
    <mergeCell ref="F46:M46"/>
    <mergeCell ref="F47:M47"/>
    <mergeCell ref="F5:M5"/>
    <mergeCell ref="C6:C8"/>
    <mergeCell ref="D6:D8"/>
    <mergeCell ref="E6:E8"/>
    <mergeCell ref="F6:M6"/>
    <mergeCell ref="F7:M7"/>
    <mergeCell ref="F8:M8"/>
    <mergeCell ref="F9:M9"/>
    <mergeCell ref="F55:M55"/>
    <mergeCell ref="F48:M48"/>
    <mergeCell ref="F49:M49"/>
    <mergeCell ref="F10:M10"/>
    <mergeCell ref="C11:C13"/>
    <mergeCell ref="D11:D13"/>
    <mergeCell ref="E11:E13"/>
    <mergeCell ref="F11:M11"/>
    <mergeCell ref="F12:M12"/>
    <mergeCell ref="F13:M13"/>
    <mergeCell ref="F14:M14"/>
    <mergeCell ref="F15:M15"/>
    <mergeCell ref="C16:C18"/>
    <mergeCell ref="D16:D18"/>
    <mergeCell ref="E16:E18"/>
    <mergeCell ref="F16:M1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Steel </vt:lpstr>
      <vt:lpstr>Rubber</vt:lpstr>
      <vt:lpstr>Pepper</vt:lpstr>
      <vt:lpstr>Diamond </vt:lpstr>
    </vt:vector>
  </TitlesOfParts>
  <Company>nmceris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PrashantF000107</dc:creator>
  <cp:lastModifiedBy>AshwiniP1153</cp:lastModifiedBy>
  <dcterms:created xsi:type="dcterms:W3CDTF">2020-02-01T10:08:43Z</dcterms:created>
  <dcterms:modified xsi:type="dcterms:W3CDTF">2021-02-01T06:02:18Z</dcterms:modified>
</cp:coreProperties>
</file>